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/>
  <mc:AlternateContent xmlns:mc="http://schemas.openxmlformats.org/markup-compatibility/2006">
    <mc:Choice Requires="x15">
      <x15ac:absPath xmlns:x15ac="http://schemas.microsoft.com/office/spreadsheetml/2010/11/ac" url="D:\Dokumentace\Z Wamp In\Zakázky 19\05 19 R-ce ŠK Provaznická\PDF\Rozpočet sl\"/>
    </mc:Choice>
  </mc:AlternateContent>
  <xr:revisionPtr revIDLastSave="0" documentId="13_ncr:1_{C1F39905-B22A-4C79-A8C7-9EC8CF83C7A1}" xr6:coauthVersionLast="43" xr6:coauthVersionMax="43" xr10:uidLastSave="{00000000-0000-0000-0000-000000000000}"/>
  <bookViews>
    <workbookView xWindow="4080" yWindow="420" windowWidth="23580" windowHeight="15915" xr2:uid="{00000000-000D-0000-FFFF-FFFF00000000}"/>
  </bookViews>
  <sheets>
    <sheet name="Rozpočet ZŠ Provaznická - ostrý" sheetId="2" r:id="rId1"/>
    <sheet name="Rozpočet ZŠ Provaznická - slepý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36" i="3" l="1"/>
  <c r="I35" i="3"/>
  <c r="I34" i="3"/>
  <c r="I33" i="3"/>
  <c r="H27" i="3"/>
  <c r="I27" i="3" s="1"/>
  <c r="H26" i="3"/>
  <c r="I26" i="3" s="1"/>
  <c r="H25" i="3"/>
  <c r="I25" i="3" s="1"/>
  <c r="H24" i="3"/>
  <c r="I24" i="3" s="1"/>
  <c r="H23" i="3"/>
  <c r="I23" i="3" s="1"/>
  <c r="H22" i="3"/>
  <c r="I22" i="3" s="1"/>
  <c r="H21" i="3"/>
  <c r="I21" i="3" s="1"/>
  <c r="H20" i="3"/>
  <c r="I20" i="3" s="1"/>
  <c r="H19" i="3"/>
  <c r="I19" i="3" s="1"/>
  <c r="H18" i="3"/>
  <c r="I18" i="3" s="1"/>
  <c r="H17" i="3"/>
  <c r="I17" i="3" s="1"/>
  <c r="H16" i="3"/>
  <c r="I16" i="3" s="1"/>
  <c r="H15" i="3"/>
  <c r="I15" i="3" s="1"/>
  <c r="H14" i="3"/>
  <c r="I14" i="3" s="1"/>
  <c r="H13" i="3"/>
  <c r="I13" i="3" s="1"/>
  <c r="H12" i="3"/>
  <c r="I12" i="3" s="1"/>
  <c r="H11" i="3"/>
  <c r="I11" i="3" s="1"/>
  <c r="H10" i="3"/>
  <c r="I10" i="3" s="1"/>
  <c r="H9" i="3"/>
  <c r="I9" i="3" s="1"/>
  <c r="H8" i="3"/>
  <c r="I8" i="3" s="1"/>
  <c r="H7" i="3"/>
  <c r="I36" i="2"/>
  <c r="I35" i="2"/>
  <c r="I34" i="2"/>
  <c r="I33" i="2"/>
  <c r="H27" i="2"/>
  <c r="I27" i="2" s="1"/>
  <c r="H26" i="2"/>
  <c r="I26" i="2" s="1"/>
  <c r="H25" i="2"/>
  <c r="I25" i="2" s="1"/>
  <c r="H24" i="2"/>
  <c r="I24" i="2" s="1"/>
  <c r="H23" i="2"/>
  <c r="I23" i="2" s="1"/>
  <c r="H22" i="2"/>
  <c r="I22" i="2" s="1"/>
  <c r="H21" i="2"/>
  <c r="I21" i="2" s="1"/>
  <c r="H20" i="2"/>
  <c r="I20" i="2" s="1"/>
  <c r="H19" i="2"/>
  <c r="I19" i="2" s="1"/>
  <c r="H18" i="2"/>
  <c r="I18" i="2" s="1"/>
  <c r="H17" i="2"/>
  <c r="I17" i="2" s="1"/>
  <c r="H16" i="2"/>
  <c r="I16" i="2" s="1"/>
  <c r="H15" i="2"/>
  <c r="I15" i="2" s="1"/>
  <c r="H14" i="2"/>
  <c r="I14" i="2" s="1"/>
  <c r="H13" i="2"/>
  <c r="I13" i="2" s="1"/>
  <c r="H12" i="2"/>
  <c r="I12" i="2" s="1"/>
  <c r="H11" i="2"/>
  <c r="I11" i="2" s="1"/>
  <c r="H10" i="2"/>
  <c r="I10" i="2" s="1"/>
  <c r="H9" i="2"/>
  <c r="I9" i="2" s="1"/>
  <c r="H8" i="2"/>
  <c r="I8" i="2" s="1"/>
  <c r="H7" i="2"/>
  <c r="H28" i="2" l="1"/>
  <c r="I28" i="2" s="1"/>
  <c r="I32" i="2" s="1"/>
  <c r="I37" i="2" s="1"/>
  <c r="H28" i="3"/>
  <c r="I28" i="3" s="1"/>
  <c r="I32" i="3" s="1"/>
  <c r="I37" i="3" s="1"/>
  <c r="I7" i="2"/>
  <c r="I7" i="3"/>
  <c r="H32" i="2" l="1"/>
  <c r="H37" i="2" s="1"/>
  <c r="H32" i="3"/>
  <c r="H37" i="3" s="1"/>
</calcChain>
</file>

<file path=xl/sharedStrings.xml><?xml version="1.0" encoding="utf-8"?>
<sst xmlns="http://schemas.openxmlformats.org/spreadsheetml/2006/main" count="206" uniqueCount="74">
  <si>
    <t>VÝKAZ VÝMĚR ZŠ PROVAZNICKÁ</t>
  </si>
  <si>
    <t>č. pol.</t>
  </si>
  <si>
    <t>název</t>
  </si>
  <si>
    <t>rozměr</t>
  </si>
  <si>
    <t>ks</t>
  </si>
  <si>
    <t>M.J.</t>
  </si>
  <si>
    <t>DPH</t>
  </si>
  <si>
    <t>Kč / ks</t>
  </si>
  <si>
    <t>celkem bez DPH</t>
  </si>
  <si>
    <t>celkem s DPH</t>
  </si>
  <si>
    <t>VÝDEJNA ZŠ Provaznická</t>
  </si>
  <si>
    <t>1.</t>
  </si>
  <si>
    <t>lednice na saláty prosklená 400l, profesionální - zámek, digitální ovládní, ventilovaná, kovové roštové police</t>
  </si>
  <si>
    <t>600x600x1850</t>
  </si>
  <si>
    <t>2.</t>
  </si>
  <si>
    <t>nerez regál 5x plná police. Možnost police demontovat a přenastavit podle potřeby provozu kdykoliv bez použití nářadí</t>
  </si>
  <si>
    <t>1900x500x1800</t>
  </si>
  <si>
    <t>3.</t>
  </si>
  <si>
    <t>ohřívací vozík dvoukomorvý 2x 50 talířů, pojízdný</t>
  </si>
  <si>
    <t>4.</t>
  </si>
  <si>
    <t>ohřívací vozík jednokomorvý 1x 50 talířů, pojízdný</t>
  </si>
  <si>
    <t>5.</t>
  </si>
  <si>
    <t>el.ohřívací výdejní vana 3x GN 1/1 včetně GN(1xGN 1/1-2x+ 1/2-2x)</t>
  </si>
  <si>
    <t>6.</t>
  </si>
  <si>
    <t>nerez stůl s dřezem vstupní k myčce levý a tlakovou baterií profesionální na pružině - vz.samostatný popis</t>
  </si>
  <si>
    <t>1700x700x900</t>
  </si>
  <si>
    <t>7.</t>
  </si>
  <si>
    <t>dvoutanková průběžná myčka - viz.samostatný popis</t>
  </si>
  <si>
    <t>8.</t>
  </si>
  <si>
    <t>stůl výstupní válečkový pravý -viz.samostatný popis</t>
  </si>
  <si>
    <t>1200x700x900</t>
  </si>
  <si>
    <t>9.</t>
  </si>
  <si>
    <t>automatický změkčovač vody - viz.samostatný popis</t>
  </si>
  <si>
    <t>10.</t>
  </si>
  <si>
    <t>1000x500x1800</t>
  </si>
  <si>
    <t>11.</t>
  </si>
  <si>
    <t>2000x600x1800</t>
  </si>
  <si>
    <t>12.</t>
  </si>
  <si>
    <t>nerez stůl s dvoupolicí opláštěný ze všech stran s posuvnými dvířky z čelní strany</t>
  </si>
  <si>
    <t>2000x500x900</t>
  </si>
  <si>
    <t>13.</t>
  </si>
  <si>
    <t>1600x500x900</t>
  </si>
  <si>
    <t>14.</t>
  </si>
  <si>
    <t>nerez dvoudřez s baterií  - stávající</t>
  </si>
  <si>
    <t>1320x700x900</t>
  </si>
  <si>
    <t>15.</t>
  </si>
  <si>
    <t>nerez digestoř s tukovými vyjímatelnými a omyvatelnými filtry včetně montáže, 1x vývod 250mm před vstup a výstup z myčky nádobí</t>
  </si>
  <si>
    <t>900x800x450</t>
  </si>
  <si>
    <t>15a.</t>
  </si>
  <si>
    <t>pozink spiro/potrubí pro odvod digestoří - prům.250mm, kolena, spojky, regulační klapy, ventilátor, regulátor, tlumič hluku, vč.prostupu přes stěnu u oken, montáž</t>
  </si>
  <si>
    <t>komplet</t>
  </si>
  <si>
    <t>16.</t>
  </si>
  <si>
    <t>nerez parapet do výdejního okna</t>
  </si>
  <si>
    <t>2800x300x40</t>
  </si>
  <si>
    <t>17.</t>
  </si>
  <si>
    <t>1700x300x40</t>
  </si>
  <si>
    <t>18.</t>
  </si>
  <si>
    <t>hliníková el.roleta do výdejního okna, barva dle ral, nutna zaměřit de skutečnosti</t>
  </si>
  <si>
    <t>2800x1500</t>
  </si>
  <si>
    <t>19.</t>
  </si>
  <si>
    <t>1700x1500</t>
  </si>
  <si>
    <t>20.</t>
  </si>
  <si>
    <t>nerez trubkový pojezd na tácy</t>
  </si>
  <si>
    <t>5500x350</t>
  </si>
  <si>
    <t>CELKEM</t>
  </si>
  <si>
    <t>soub</t>
  </si>
  <si>
    <t>celkem</t>
  </si>
  <si>
    <t xml:space="preserve"> montáž, montážní materiál, zaškolení, provozní zkouška </t>
  </si>
  <si>
    <t>doprava</t>
  </si>
  <si>
    <t>celková cena</t>
  </si>
  <si>
    <t>V Ostravě dne 12.8.2019</t>
  </si>
  <si>
    <t>FINEZZA FACILITY</t>
  </si>
  <si>
    <t>Anderle Patrik</t>
  </si>
  <si>
    <t>VÝKAZ VÝMĚR  - ZŠ PROVAZNICKÁ                          ostrý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</si>
</sst>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&quot;-&quot;"/>
  </numFmts>
  <fonts count="19" x14ac:knownFonts="1">
    <font>
      <sz val="10"/>
      <color indexed="8"/>
      <name val="Arial CE"/>
    </font>
    <font>
      <b/>
      <sz val="22"/>
      <color indexed="12"/>
      <name val="Arial CE"/>
    </font>
    <font>
      <b/>
      <sz val="26"/>
      <color indexed="12"/>
      <name val="Bookman Old Style"/>
      <family val="1"/>
    </font>
    <font>
      <b/>
      <sz val="14"/>
      <color indexed="12"/>
      <name val="Arial CE"/>
    </font>
    <font>
      <sz val="14"/>
      <color indexed="12"/>
      <name val="Arial CE"/>
    </font>
    <font>
      <b/>
      <sz val="10"/>
      <color indexed="8"/>
      <name val="Arial CE"/>
    </font>
    <font>
      <b/>
      <sz val="10"/>
      <color indexed="15"/>
      <name val="Arial CE"/>
    </font>
    <font>
      <i/>
      <sz val="8"/>
      <color indexed="8"/>
      <name val="Arial CE"/>
    </font>
    <font>
      <sz val="8"/>
      <color indexed="8"/>
      <name val="Arial CE"/>
    </font>
    <font>
      <sz val="9"/>
      <color indexed="8"/>
      <name val="Arial CE"/>
    </font>
    <font>
      <b/>
      <u/>
      <sz val="9"/>
      <color indexed="8"/>
      <name val="Arial CE"/>
    </font>
    <font>
      <sz val="9"/>
      <color indexed="8"/>
      <name val="Arial"/>
      <family val="2"/>
    </font>
    <font>
      <sz val="8"/>
      <color indexed="8"/>
      <name val="Arial"/>
      <family val="2"/>
    </font>
    <font>
      <b/>
      <sz val="9"/>
      <color indexed="8"/>
      <name val="Arial CE"/>
    </font>
    <font>
      <i/>
      <sz val="9"/>
      <color indexed="8"/>
      <name val="Arial CE"/>
    </font>
    <font>
      <i/>
      <sz val="9"/>
      <color indexed="15"/>
      <name val="Arial CE"/>
    </font>
    <font>
      <b/>
      <i/>
      <sz val="9"/>
      <color indexed="8"/>
      <name val="Arial CE"/>
    </font>
    <font>
      <sz val="9"/>
      <color indexed="8"/>
      <name val="Arial"/>
      <family val="2"/>
      <charset val="238"/>
    </font>
    <font>
      <sz val="9"/>
      <color indexed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auto="1"/>
      </patternFill>
    </fill>
    <fill>
      <patternFill patternType="solid">
        <fgColor indexed="12"/>
        <bgColor auto="1"/>
      </patternFill>
    </fill>
  </fills>
  <borders count="4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14"/>
      </top>
      <bottom/>
      <diagonal/>
    </border>
    <border>
      <left/>
      <right/>
      <top style="thin">
        <color indexed="14"/>
      </top>
      <bottom/>
      <diagonal/>
    </border>
    <border>
      <left/>
      <right style="thin">
        <color indexed="14"/>
      </right>
      <top style="thin">
        <color indexed="14"/>
      </top>
      <bottom/>
      <diagonal/>
    </border>
    <border>
      <left style="thin">
        <color indexed="14"/>
      </left>
      <right/>
      <top style="medium">
        <color indexed="8"/>
      </top>
      <bottom style="medium">
        <color indexed="8"/>
      </bottom>
      <diagonal/>
    </border>
    <border>
      <left/>
      <right/>
      <top/>
      <bottom/>
      <diagonal/>
    </border>
    <border>
      <left/>
      <right style="thin">
        <color indexed="14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14"/>
      </left>
      <right style="medium">
        <color indexed="8"/>
      </right>
      <top style="hair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hair">
        <color indexed="8"/>
      </bottom>
      <diagonal/>
    </border>
    <border>
      <left/>
      <right/>
      <top style="medium">
        <color indexed="8"/>
      </top>
      <bottom style="hair">
        <color indexed="8"/>
      </bottom>
      <diagonal/>
    </border>
    <border>
      <left/>
      <right style="hair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14"/>
      </left>
      <right style="medium">
        <color indexed="8"/>
      </right>
      <top/>
      <bottom/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medium">
        <color indexed="8"/>
      </bottom>
      <diagonal/>
    </border>
    <border>
      <left/>
      <right/>
      <top style="hair">
        <color indexed="8"/>
      </top>
      <bottom style="medium">
        <color indexed="8"/>
      </bottom>
      <diagonal/>
    </border>
    <border>
      <left/>
      <right style="hair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14"/>
      </left>
      <right/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14"/>
      </left>
      <right/>
      <top/>
      <bottom style="thin">
        <color indexed="14"/>
      </bottom>
      <diagonal/>
    </border>
    <border>
      <left/>
      <right/>
      <top/>
      <bottom style="thin">
        <color indexed="14"/>
      </bottom>
      <diagonal/>
    </border>
    <border>
      <left/>
      <right style="thin">
        <color indexed="14"/>
      </right>
      <top/>
      <bottom style="thin">
        <color indexed="14"/>
      </bottom>
      <diagonal/>
    </border>
  </borders>
  <cellStyleXfs count="1">
    <xf numFmtId="0" fontId="0" fillId="0" borderId="0" applyNumberFormat="0" applyFill="0" applyBorder="0" applyProtection="0"/>
  </cellStyleXfs>
  <cellXfs count="130">
    <xf numFmtId="0" fontId="0" fillId="0" borderId="0" xfId="0" applyFont="1" applyAlignment="1"/>
    <xf numFmtId="0" fontId="0" fillId="0" borderId="0" xfId="0" applyNumberFormat="1" applyFont="1" applyAlignment="1"/>
    <xf numFmtId="0" fontId="1" fillId="2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/>
    <xf numFmtId="0" fontId="5" fillId="3" borderId="5" xfId="0" applyFont="1" applyFill="1" applyBorder="1" applyAlignment="1"/>
    <xf numFmtId="0" fontId="5" fillId="3" borderId="6" xfId="0" applyFont="1" applyFill="1" applyBorder="1" applyAlignment="1"/>
    <xf numFmtId="0" fontId="0" fillId="3" borderId="7" xfId="0" applyFont="1" applyFill="1" applyBorder="1" applyAlignment="1"/>
    <xf numFmtId="0" fontId="6" fillId="3" borderId="2" xfId="0" applyFont="1" applyFill="1" applyBorder="1" applyAlignment="1"/>
    <xf numFmtId="0" fontId="0" fillId="3" borderId="2" xfId="0" applyFont="1" applyFill="1" applyBorder="1" applyAlignment="1"/>
    <xf numFmtId="0" fontId="0" fillId="3" borderId="8" xfId="0" applyFont="1" applyFill="1" applyBorder="1" applyAlignment="1"/>
    <xf numFmtId="0" fontId="0" fillId="3" borderId="9" xfId="0" applyFont="1" applyFill="1" applyBorder="1" applyAlignment="1"/>
    <xf numFmtId="0" fontId="0" fillId="3" borderId="10" xfId="0" applyFont="1" applyFill="1" applyBorder="1" applyAlignment="1"/>
    <xf numFmtId="49" fontId="7" fillId="3" borderId="11" xfId="0" applyNumberFormat="1" applyFont="1" applyFill="1" applyBorder="1" applyAlignment="1">
      <alignment horizontal="center" vertical="center" wrapText="1"/>
    </xf>
    <xf numFmtId="49" fontId="7" fillId="3" borderId="12" xfId="0" applyNumberFormat="1" applyFont="1" applyFill="1" applyBorder="1" applyAlignment="1">
      <alignment horizontal="center" vertical="center" wrapText="1"/>
    </xf>
    <xf numFmtId="49" fontId="8" fillId="3" borderId="12" xfId="0" applyNumberFormat="1" applyFont="1" applyFill="1" applyBorder="1" applyAlignment="1">
      <alignment horizontal="center" vertical="center"/>
    </xf>
    <xf numFmtId="49" fontId="7" fillId="3" borderId="13" xfId="0" applyNumberFormat="1" applyFont="1" applyFill="1" applyBorder="1" applyAlignment="1">
      <alignment horizontal="center" vertical="center" wrapText="1"/>
    </xf>
    <xf numFmtId="1" fontId="9" fillId="3" borderId="14" xfId="0" applyNumberFormat="1" applyFont="1" applyFill="1" applyBorder="1" applyAlignment="1">
      <alignment horizontal="center"/>
    </xf>
    <xf numFmtId="0" fontId="0" fillId="3" borderId="15" xfId="0" applyFont="1" applyFill="1" applyBorder="1" applyAlignment="1"/>
    <xf numFmtId="0" fontId="9" fillId="3" borderId="15" xfId="0" applyFont="1" applyFill="1" applyBorder="1" applyAlignment="1">
      <alignment horizontal="center"/>
    </xf>
    <xf numFmtId="9" fontId="9" fillId="3" borderId="15" xfId="0" applyNumberFormat="1" applyFont="1" applyFill="1" applyBorder="1" applyAlignment="1">
      <alignment horizontal="center"/>
    </xf>
    <xf numFmtId="164" fontId="0" fillId="3" borderId="15" xfId="0" applyNumberFormat="1" applyFont="1" applyFill="1" applyBorder="1" applyAlignment="1"/>
    <xf numFmtId="164" fontId="0" fillId="3" borderId="16" xfId="0" applyNumberFormat="1" applyFont="1" applyFill="1" applyBorder="1" applyAlignment="1"/>
    <xf numFmtId="1" fontId="9" fillId="3" borderId="17" xfId="0" applyNumberFormat="1" applyFont="1" applyFill="1" applyBorder="1" applyAlignment="1">
      <alignment horizontal="center"/>
    </xf>
    <xf numFmtId="49" fontId="10" fillId="3" borderId="18" xfId="0" applyNumberFormat="1" applyFont="1" applyFill="1" applyBorder="1" applyAlignment="1"/>
    <xf numFmtId="0" fontId="9" fillId="3" borderId="18" xfId="0" applyFont="1" applyFill="1" applyBorder="1" applyAlignment="1">
      <alignment horizontal="center"/>
    </xf>
    <xf numFmtId="0" fontId="9" fillId="3" borderId="19" xfId="0" applyFont="1" applyFill="1" applyBorder="1" applyAlignment="1">
      <alignment horizontal="center"/>
    </xf>
    <xf numFmtId="9" fontId="9" fillId="3" borderId="19" xfId="0" applyNumberFormat="1" applyFont="1" applyFill="1" applyBorder="1" applyAlignment="1">
      <alignment horizontal="center"/>
    </xf>
    <xf numFmtId="164" fontId="0" fillId="3" borderId="19" xfId="0" applyNumberFormat="1" applyFont="1" applyFill="1" applyBorder="1" applyAlignment="1"/>
    <xf numFmtId="164" fontId="0" fillId="3" borderId="20" xfId="0" applyNumberFormat="1" applyFont="1" applyFill="1" applyBorder="1" applyAlignment="1"/>
    <xf numFmtId="49" fontId="9" fillId="3" borderId="21" xfId="0" applyNumberFormat="1" applyFont="1" applyFill="1" applyBorder="1" applyAlignment="1">
      <alignment horizontal="center"/>
    </xf>
    <xf numFmtId="49" fontId="11" fillId="3" borderId="22" xfId="0" applyNumberFormat="1" applyFont="1" applyFill="1" applyBorder="1" applyAlignment="1">
      <alignment wrapText="1"/>
    </xf>
    <xf numFmtId="0" fontId="8" fillId="3" borderId="19" xfId="0" applyNumberFormat="1" applyFont="1" applyFill="1" applyBorder="1" applyAlignment="1"/>
    <xf numFmtId="49" fontId="8" fillId="3" borderId="19" xfId="0" applyNumberFormat="1" applyFont="1" applyFill="1" applyBorder="1" applyAlignment="1">
      <alignment horizontal="center"/>
    </xf>
    <xf numFmtId="49" fontId="9" fillId="3" borderId="19" xfId="0" applyNumberFormat="1" applyFont="1" applyFill="1" applyBorder="1" applyAlignment="1">
      <alignment horizontal="center"/>
    </xf>
    <xf numFmtId="0" fontId="12" fillId="3" borderId="19" xfId="0" applyNumberFormat="1" applyFont="1" applyFill="1" applyBorder="1" applyAlignment="1">
      <alignment horizontal="right"/>
    </xf>
    <xf numFmtId="49" fontId="12" fillId="3" borderId="19" xfId="0" applyNumberFormat="1" applyFont="1" applyFill="1" applyBorder="1" applyAlignment="1">
      <alignment horizontal="center"/>
    </xf>
    <xf numFmtId="49" fontId="11" fillId="3" borderId="24" xfId="0" applyNumberFormat="1" applyFont="1" applyFill="1" applyBorder="1" applyAlignment="1"/>
    <xf numFmtId="49" fontId="11" fillId="3" borderId="24" xfId="0" applyNumberFormat="1" applyFont="1" applyFill="1" applyBorder="1" applyAlignment="1">
      <alignment wrapText="1"/>
    </xf>
    <xf numFmtId="0" fontId="9" fillId="3" borderId="19" xfId="0" applyNumberFormat="1" applyFont="1" applyFill="1" applyBorder="1" applyAlignment="1">
      <alignment horizontal="center"/>
    </xf>
    <xf numFmtId="49" fontId="9" fillId="3" borderId="17" xfId="0" applyNumberFormat="1" applyFont="1" applyFill="1" applyBorder="1" applyAlignment="1">
      <alignment horizontal="center"/>
    </xf>
    <xf numFmtId="0" fontId="0" fillId="3" borderId="23" xfId="0" applyFont="1" applyFill="1" applyBorder="1" applyAlignment="1"/>
    <xf numFmtId="49" fontId="13" fillId="3" borderId="23" xfId="0" applyNumberFormat="1" applyFont="1" applyFill="1" applyBorder="1" applyAlignment="1">
      <alignment horizontal="center"/>
    </xf>
    <xf numFmtId="164" fontId="13" fillId="3" borderId="19" xfId="0" applyNumberFormat="1" applyFont="1" applyFill="1" applyBorder="1" applyAlignment="1"/>
    <xf numFmtId="164" fontId="13" fillId="3" borderId="20" xfId="0" applyNumberFormat="1" applyFont="1" applyFill="1" applyBorder="1" applyAlignment="1"/>
    <xf numFmtId="0" fontId="0" fillId="3" borderId="19" xfId="0" applyFont="1" applyFill="1" applyBorder="1" applyAlignment="1"/>
    <xf numFmtId="0" fontId="0" fillId="3" borderId="26" xfId="0" applyFont="1" applyFill="1" applyBorder="1" applyAlignment="1"/>
    <xf numFmtId="0" fontId="9" fillId="3" borderId="26" xfId="0" applyFont="1" applyFill="1" applyBorder="1" applyAlignment="1">
      <alignment horizontal="center"/>
    </xf>
    <xf numFmtId="9" fontId="9" fillId="3" borderId="26" xfId="0" applyNumberFormat="1" applyFont="1" applyFill="1" applyBorder="1" applyAlignment="1">
      <alignment horizontal="center"/>
    </xf>
    <xf numFmtId="164" fontId="0" fillId="3" borderId="26" xfId="0" applyNumberFormat="1" applyFont="1" applyFill="1" applyBorder="1" applyAlignment="1"/>
    <xf numFmtId="164" fontId="0" fillId="3" borderId="27" xfId="0" applyNumberFormat="1" applyFont="1" applyFill="1" applyBorder="1" applyAlignment="1"/>
    <xf numFmtId="0" fontId="14" fillId="3" borderId="28" xfId="0" applyFont="1" applyFill="1" applyBorder="1" applyAlignment="1">
      <alignment horizontal="center" vertical="center"/>
    </xf>
    <xf numFmtId="49" fontId="14" fillId="3" borderId="29" xfId="0" applyNumberFormat="1" applyFont="1" applyFill="1" applyBorder="1" applyAlignment="1">
      <alignment horizontal="left" vertical="center"/>
    </xf>
    <xf numFmtId="0" fontId="14" fillId="3" borderId="30" xfId="0" applyFont="1" applyFill="1" applyBorder="1" applyAlignment="1">
      <alignment horizontal="center" vertical="center"/>
    </xf>
    <xf numFmtId="0" fontId="14" fillId="3" borderId="31" xfId="0" applyFont="1" applyFill="1" applyBorder="1" applyAlignment="1">
      <alignment horizontal="center" vertical="center"/>
    </xf>
    <xf numFmtId="9" fontId="14" fillId="3" borderId="15" xfId="0" applyNumberFormat="1" applyFont="1" applyFill="1" applyBorder="1" applyAlignment="1">
      <alignment horizontal="center" vertical="center"/>
    </xf>
    <xf numFmtId="164" fontId="14" fillId="3" borderId="15" xfId="0" applyNumberFormat="1" applyFont="1" applyFill="1" applyBorder="1" applyAlignment="1">
      <alignment vertical="center"/>
    </xf>
    <xf numFmtId="164" fontId="0" fillId="3" borderId="15" xfId="0" applyNumberFormat="1" applyFont="1" applyFill="1" applyBorder="1" applyAlignment="1">
      <alignment vertical="center"/>
    </xf>
    <xf numFmtId="0" fontId="14" fillId="3" borderId="32" xfId="0" applyFont="1" applyFill="1" applyBorder="1" applyAlignment="1">
      <alignment horizontal="center" vertical="center"/>
    </xf>
    <xf numFmtId="0" fontId="15" fillId="3" borderId="33" xfId="0" applyFont="1" applyFill="1" applyBorder="1" applyAlignment="1">
      <alignment horizontal="left" vertical="center"/>
    </xf>
    <xf numFmtId="0" fontId="14" fillId="3" borderId="34" xfId="0" applyFont="1" applyFill="1" applyBorder="1" applyAlignment="1">
      <alignment horizontal="center" vertical="center"/>
    </xf>
    <xf numFmtId="0" fontId="14" fillId="3" borderId="35" xfId="0" applyFont="1" applyFill="1" applyBorder="1" applyAlignment="1">
      <alignment horizontal="center" vertical="center"/>
    </xf>
    <xf numFmtId="9" fontId="14" fillId="3" borderId="19" xfId="0" applyNumberFormat="1" applyFont="1" applyFill="1" applyBorder="1" applyAlignment="1">
      <alignment horizontal="center" vertical="center"/>
    </xf>
    <xf numFmtId="164" fontId="14" fillId="3" borderId="19" xfId="0" applyNumberFormat="1" applyFont="1" applyFill="1" applyBorder="1" applyAlignment="1">
      <alignment vertical="center"/>
    </xf>
    <xf numFmtId="164" fontId="0" fillId="3" borderId="19" xfId="0" applyNumberFormat="1" applyFont="1" applyFill="1" applyBorder="1" applyAlignment="1">
      <alignment vertical="center"/>
    </xf>
    <xf numFmtId="0" fontId="14" fillId="3" borderId="32" xfId="0" applyFont="1" applyFill="1" applyBorder="1" applyAlignment="1">
      <alignment horizontal="center"/>
    </xf>
    <xf numFmtId="49" fontId="14" fillId="3" borderId="33" xfId="0" applyNumberFormat="1" applyFont="1" applyFill="1" applyBorder="1" applyAlignment="1">
      <alignment horizontal="left"/>
    </xf>
    <xf numFmtId="0" fontId="14" fillId="3" borderId="34" xfId="0" applyFont="1" applyFill="1" applyBorder="1" applyAlignment="1">
      <alignment horizontal="center"/>
    </xf>
    <xf numFmtId="0" fontId="14" fillId="3" borderId="35" xfId="0" applyFont="1" applyFill="1" applyBorder="1" applyAlignment="1">
      <alignment horizontal="center"/>
    </xf>
    <xf numFmtId="9" fontId="14" fillId="3" borderId="19" xfId="0" applyNumberFormat="1" applyFont="1" applyFill="1" applyBorder="1" applyAlignment="1">
      <alignment horizontal="center"/>
    </xf>
    <xf numFmtId="164" fontId="9" fillId="3" borderId="19" xfId="0" applyNumberFormat="1" applyFont="1" applyFill="1" applyBorder="1" applyAlignment="1"/>
    <xf numFmtId="164" fontId="9" fillId="3" borderId="20" xfId="0" applyNumberFormat="1" applyFont="1" applyFill="1" applyBorder="1" applyAlignment="1"/>
    <xf numFmtId="0" fontId="0" fillId="3" borderId="33" xfId="0" applyFont="1" applyFill="1" applyBorder="1" applyAlignment="1"/>
    <xf numFmtId="49" fontId="0" fillId="3" borderId="33" xfId="0" applyNumberFormat="1" applyFont="1" applyFill="1" applyBorder="1" applyAlignment="1"/>
    <xf numFmtId="49" fontId="16" fillId="3" borderId="36" xfId="0" applyNumberFormat="1" applyFont="1" applyFill="1" applyBorder="1" applyAlignment="1"/>
    <xf numFmtId="0" fontId="16" fillId="3" borderId="37" xfId="0" applyFont="1" applyFill="1" applyBorder="1" applyAlignment="1">
      <alignment horizontal="center"/>
    </xf>
    <xf numFmtId="0" fontId="16" fillId="3" borderId="38" xfId="0" applyFont="1" applyFill="1" applyBorder="1" applyAlignment="1">
      <alignment horizontal="center"/>
    </xf>
    <xf numFmtId="0" fontId="16" fillId="3" borderId="26" xfId="0" applyFont="1" applyFill="1" applyBorder="1" applyAlignment="1">
      <alignment horizontal="center"/>
    </xf>
    <xf numFmtId="164" fontId="16" fillId="3" borderId="26" xfId="0" applyNumberFormat="1" applyFont="1" applyFill="1" applyBorder="1" applyAlignment="1"/>
    <xf numFmtId="164" fontId="13" fillId="3" borderId="26" xfId="0" applyNumberFormat="1" applyFont="1" applyFill="1" applyBorder="1" applyAlignment="1"/>
    <xf numFmtId="164" fontId="13" fillId="3" borderId="27" xfId="0" applyNumberFormat="1" applyFont="1" applyFill="1" applyBorder="1" applyAlignment="1"/>
    <xf numFmtId="0" fontId="14" fillId="3" borderId="39" xfId="0" applyFont="1" applyFill="1" applyBorder="1" applyAlignment="1">
      <alignment horizontal="center"/>
    </xf>
    <xf numFmtId="0" fontId="16" fillId="3" borderId="40" xfId="0" applyFont="1" applyFill="1" applyBorder="1" applyAlignment="1"/>
    <xf numFmtId="0" fontId="16" fillId="3" borderId="40" xfId="0" applyFont="1" applyFill="1" applyBorder="1" applyAlignment="1">
      <alignment horizontal="center"/>
    </xf>
    <xf numFmtId="164" fontId="16" fillId="3" borderId="40" xfId="0" applyNumberFormat="1" applyFont="1" applyFill="1" applyBorder="1" applyAlignment="1"/>
    <xf numFmtId="164" fontId="13" fillId="3" borderId="40" xfId="0" applyNumberFormat="1" applyFont="1" applyFill="1" applyBorder="1" applyAlignment="1"/>
    <xf numFmtId="0" fontId="16" fillId="3" borderId="8" xfId="0" applyFont="1" applyFill="1" applyBorder="1" applyAlignment="1"/>
    <xf numFmtId="0" fontId="16" fillId="3" borderId="8" xfId="0" applyFont="1" applyFill="1" applyBorder="1" applyAlignment="1">
      <alignment horizontal="center"/>
    </xf>
    <xf numFmtId="164" fontId="16" fillId="3" borderId="8" xfId="0" applyNumberFormat="1" applyFont="1" applyFill="1" applyBorder="1" applyAlignment="1"/>
    <xf numFmtId="164" fontId="13" fillId="3" borderId="8" xfId="0" applyNumberFormat="1" applyFont="1" applyFill="1" applyBorder="1" applyAlignment="1"/>
    <xf numFmtId="0" fontId="9" fillId="3" borderId="39" xfId="0" applyFont="1" applyFill="1" applyBorder="1" applyAlignment="1"/>
    <xf numFmtId="0" fontId="9" fillId="3" borderId="8" xfId="0" applyFont="1" applyFill="1" applyBorder="1" applyAlignment="1">
      <alignment horizontal="center"/>
    </xf>
    <xf numFmtId="164" fontId="9" fillId="3" borderId="8" xfId="0" applyNumberFormat="1" applyFont="1" applyFill="1" applyBorder="1" applyAlignment="1"/>
    <xf numFmtId="0" fontId="9" fillId="3" borderId="8" xfId="0" applyFont="1" applyFill="1" applyBorder="1" applyAlignment="1"/>
    <xf numFmtId="0" fontId="14" fillId="3" borderId="39" xfId="0" applyFont="1" applyFill="1" applyBorder="1" applyAlignment="1"/>
    <xf numFmtId="49" fontId="16" fillId="3" borderId="8" xfId="0" applyNumberFormat="1" applyFont="1" applyFill="1" applyBorder="1" applyAlignment="1"/>
    <xf numFmtId="0" fontId="14" fillId="3" borderId="8" xfId="0" applyFont="1" applyFill="1" applyBorder="1" applyAlignment="1">
      <alignment horizontal="center"/>
    </xf>
    <xf numFmtId="164" fontId="14" fillId="3" borderId="8" xfId="0" applyNumberFormat="1" applyFont="1" applyFill="1" applyBorder="1" applyAlignment="1"/>
    <xf numFmtId="0" fontId="14" fillId="3" borderId="8" xfId="0" applyFont="1" applyFill="1" applyBorder="1" applyAlignment="1"/>
    <xf numFmtId="0" fontId="0" fillId="3" borderId="39" xfId="0" applyFont="1" applyFill="1" applyBorder="1" applyAlignment="1"/>
    <xf numFmtId="164" fontId="0" fillId="3" borderId="8" xfId="0" applyNumberFormat="1" applyFont="1" applyFill="1" applyBorder="1" applyAlignment="1"/>
    <xf numFmtId="0" fontId="13" fillId="3" borderId="8" xfId="0" applyFont="1" applyFill="1" applyBorder="1" applyAlignment="1"/>
    <xf numFmtId="0" fontId="9" fillId="3" borderId="39" xfId="0" applyFont="1" applyFill="1" applyBorder="1" applyAlignment="1">
      <alignment horizontal="center"/>
    </xf>
    <xf numFmtId="0" fontId="0" fillId="3" borderId="41" xfId="0" applyFont="1" applyFill="1" applyBorder="1" applyAlignment="1">
      <alignment horizontal="center"/>
    </xf>
    <xf numFmtId="0" fontId="0" fillId="3" borderId="42" xfId="0" applyFont="1" applyFill="1" applyBorder="1" applyAlignment="1"/>
    <xf numFmtId="0" fontId="0" fillId="3" borderId="42" xfId="0" applyFont="1" applyFill="1" applyBorder="1" applyAlignment="1">
      <alignment horizontal="center"/>
    </xf>
    <xf numFmtId="164" fontId="0" fillId="3" borderId="42" xfId="0" applyNumberFormat="1" applyFont="1" applyFill="1" applyBorder="1" applyAlignment="1"/>
    <xf numFmtId="0" fontId="0" fillId="3" borderId="43" xfId="0" applyFont="1" applyFill="1" applyBorder="1" applyAlignment="1"/>
    <xf numFmtId="0" fontId="0" fillId="0" borderId="0" xfId="0" applyNumberFormat="1" applyFont="1" applyAlignment="1"/>
    <xf numFmtId="49" fontId="11" fillId="3" borderId="23" xfId="0" applyNumberFormat="1" applyFont="1" applyFill="1" applyBorder="1" applyAlignment="1">
      <alignment horizontal="center"/>
    </xf>
    <xf numFmtId="49" fontId="11" fillId="3" borderId="19" xfId="0" applyNumberFormat="1" applyFont="1" applyFill="1" applyBorder="1" applyAlignment="1">
      <alignment horizontal="center"/>
    </xf>
    <xf numFmtId="0" fontId="11" fillId="3" borderId="19" xfId="0" applyFont="1" applyFill="1" applyBorder="1" applyAlignment="1">
      <alignment horizontal="center"/>
    </xf>
    <xf numFmtId="49" fontId="11" fillId="3" borderId="18" xfId="0" applyNumberFormat="1" applyFont="1" applyFill="1" applyBorder="1" applyAlignment="1">
      <alignment horizontal="center"/>
    </xf>
    <xf numFmtId="49" fontId="11" fillId="3" borderId="25" xfId="0" applyNumberFormat="1" applyFont="1" applyFill="1" applyBorder="1" applyAlignment="1">
      <alignment wrapText="1"/>
    </xf>
    <xf numFmtId="49" fontId="17" fillId="3" borderId="22" xfId="0" applyNumberFormat="1" applyFont="1" applyFill="1" applyBorder="1" applyAlignment="1">
      <alignment wrapText="1"/>
    </xf>
    <xf numFmtId="49" fontId="18" fillId="3" borderId="23" xfId="0" applyNumberFormat="1" applyFont="1" applyFill="1" applyBorder="1" applyAlignment="1">
      <alignment horizontal="center"/>
    </xf>
    <xf numFmtId="49" fontId="18" fillId="3" borderId="24" xfId="0" applyNumberFormat="1" applyFont="1" applyFill="1" applyBorder="1" applyAlignment="1">
      <alignment wrapText="1"/>
    </xf>
    <xf numFmtId="49" fontId="18" fillId="3" borderId="19" xfId="0" applyNumberFormat="1" applyFont="1" applyFill="1" applyBorder="1" applyAlignment="1">
      <alignment horizontal="center"/>
    </xf>
    <xf numFmtId="49" fontId="17" fillId="3" borderId="24" xfId="0" applyNumberFormat="1" applyFont="1" applyFill="1" applyBorder="1" applyAlignment="1"/>
    <xf numFmtId="0" fontId="18" fillId="3" borderId="19" xfId="0" applyFont="1" applyFill="1" applyBorder="1" applyAlignment="1">
      <alignment horizontal="center"/>
    </xf>
    <xf numFmtId="49" fontId="17" fillId="3" borderId="24" xfId="0" applyNumberFormat="1" applyFont="1" applyFill="1" applyBorder="1" applyAlignment="1">
      <alignment wrapText="1"/>
    </xf>
    <xf numFmtId="49" fontId="18" fillId="3" borderId="25" xfId="0" applyNumberFormat="1" applyFont="1" applyFill="1" applyBorder="1" applyAlignment="1">
      <alignment wrapText="1"/>
    </xf>
    <xf numFmtId="49" fontId="18" fillId="3" borderId="18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015E88B1"/>
      <rgbColor rgb="01EEF3F4"/>
      <rgbColor rgb="FF0000FF"/>
      <rgbColor rgb="FFFFFFFF"/>
      <rgbColor rgb="FF33CCCC"/>
      <rgbColor rgb="FFAAAAAA"/>
      <rgbColor rgb="FFDD0806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94208</xdr:colOff>
      <xdr:row>1</xdr:row>
      <xdr:rowOff>24750</xdr:rowOff>
    </xdr:from>
    <xdr:to>
      <xdr:col>1</xdr:col>
      <xdr:colOff>1439292</xdr:colOff>
      <xdr:row>1</xdr:row>
      <xdr:rowOff>537075</xdr:rowOff>
    </xdr:to>
    <xdr:pic>
      <xdr:nvPicPr>
        <xdr:cNvPr id="2" name="Finezza_logo" descr="Finezza_log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8208" y="1510650"/>
          <a:ext cx="1345084" cy="5123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0</xdr:colOff>
      <xdr:row>39</xdr:row>
      <xdr:rowOff>574741</xdr:rowOff>
    </xdr:from>
    <xdr:to>
      <xdr:col>1</xdr:col>
      <xdr:colOff>1334616</xdr:colOff>
      <xdr:row>40</xdr:row>
      <xdr:rowOff>202666</xdr:rowOff>
    </xdr:to>
    <xdr:pic>
      <xdr:nvPicPr>
        <xdr:cNvPr id="3" name="Finezza_logo" descr="Finezza_logo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4000" y="12731181"/>
          <a:ext cx="1334617" cy="46612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94208</xdr:colOff>
      <xdr:row>1</xdr:row>
      <xdr:rowOff>24750</xdr:rowOff>
    </xdr:from>
    <xdr:to>
      <xdr:col>1</xdr:col>
      <xdr:colOff>1439292</xdr:colOff>
      <xdr:row>1</xdr:row>
      <xdr:rowOff>537075</xdr:rowOff>
    </xdr:to>
    <xdr:pic>
      <xdr:nvPicPr>
        <xdr:cNvPr id="5" name="Finezza_logo" descr="Finezza_logo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8208" y="1510650"/>
          <a:ext cx="1345084" cy="5123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0</xdr:colOff>
      <xdr:row>39</xdr:row>
      <xdr:rowOff>574529</xdr:rowOff>
    </xdr:from>
    <xdr:to>
      <xdr:col>1</xdr:col>
      <xdr:colOff>1334616</xdr:colOff>
      <xdr:row>40</xdr:row>
      <xdr:rowOff>202454</xdr:rowOff>
    </xdr:to>
    <xdr:pic>
      <xdr:nvPicPr>
        <xdr:cNvPr id="6" name="Finezza_logo" descr="Finezza_logo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4000" y="12370924"/>
          <a:ext cx="1334617" cy="46612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50"/>
  <sheetViews>
    <sheetView showGridLines="0" tabSelected="1" topLeftCell="A7" workbookViewId="0">
      <selection activeCell="N21" sqref="N21"/>
    </sheetView>
  </sheetViews>
  <sheetFormatPr defaultColWidth="9.140625" defaultRowHeight="12.95" customHeight="1" x14ac:dyDescent="0.2"/>
  <cols>
    <col min="1" max="1" width="5.42578125" style="1" customWidth="1"/>
    <col min="2" max="2" width="39.28515625" style="1" customWidth="1"/>
    <col min="3" max="3" width="14.140625" style="1" customWidth="1"/>
    <col min="4" max="4" width="3" style="1" customWidth="1"/>
    <col min="5" max="5" width="4.42578125" style="1" customWidth="1"/>
    <col min="6" max="6" width="4.7109375" style="1" customWidth="1"/>
    <col min="7" max="7" width="10.140625" style="1" customWidth="1"/>
    <col min="8" max="8" width="10.42578125" style="1" customWidth="1"/>
    <col min="9" max="9" width="9.7109375" style="1" customWidth="1"/>
    <col min="10" max="256" width="9.140625" style="1" customWidth="1"/>
  </cols>
  <sheetData>
    <row r="1" spans="1:12" ht="117" customHeight="1" x14ac:dyDescent="0.2">
      <c r="A1" s="2"/>
      <c r="B1" s="122" t="s">
        <v>0</v>
      </c>
      <c r="C1" s="123"/>
      <c r="D1" s="124"/>
      <c r="E1" s="124"/>
      <c r="F1" s="124"/>
      <c r="G1" s="125"/>
      <c r="H1" s="125"/>
      <c r="I1" s="126"/>
      <c r="J1" s="3"/>
      <c r="K1" s="4"/>
      <c r="L1" s="5"/>
    </row>
    <row r="2" spans="1:12" ht="49.5" customHeight="1" x14ac:dyDescent="0.2">
      <c r="A2" s="6"/>
      <c r="B2" s="7"/>
      <c r="C2" s="8"/>
      <c r="D2" s="8"/>
      <c r="E2" s="8"/>
      <c r="F2" s="8"/>
      <c r="G2" s="8"/>
      <c r="H2" s="8"/>
      <c r="I2" s="8"/>
      <c r="J2" s="9"/>
      <c r="K2" s="9"/>
      <c r="L2" s="10"/>
    </row>
    <row r="3" spans="1:12" ht="14.1" customHeight="1" x14ac:dyDescent="0.2">
      <c r="A3" s="127"/>
      <c r="B3" s="128"/>
      <c r="C3" s="128"/>
      <c r="D3" s="128"/>
      <c r="E3" s="128"/>
      <c r="F3" s="128"/>
      <c r="G3" s="128"/>
      <c r="H3" s="128"/>
      <c r="I3" s="129"/>
      <c r="J3" s="11"/>
      <c r="K3" s="9"/>
      <c r="L3" s="10"/>
    </row>
    <row r="4" spans="1:12" ht="24" customHeight="1" x14ac:dyDescent="0.2">
      <c r="A4" s="12" t="s">
        <v>1</v>
      </c>
      <c r="B4" s="13" t="s">
        <v>2</v>
      </c>
      <c r="C4" s="13" t="s">
        <v>3</v>
      </c>
      <c r="D4" s="13" t="s">
        <v>4</v>
      </c>
      <c r="E4" s="14" t="s">
        <v>5</v>
      </c>
      <c r="F4" s="13" t="s">
        <v>6</v>
      </c>
      <c r="G4" s="13" t="s">
        <v>7</v>
      </c>
      <c r="H4" s="13" t="s">
        <v>8</v>
      </c>
      <c r="I4" s="15" t="s">
        <v>9</v>
      </c>
      <c r="J4" s="11"/>
      <c r="K4" s="9"/>
      <c r="L4" s="10"/>
    </row>
    <row r="5" spans="1:12" ht="13.35" customHeight="1" x14ac:dyDescent="0.2">
      <c r="A5" s="16"/>
      <c r="B5" s="17"/>
      <c r="C5" s="18"/>
      <c r="D5" s="18"/>
      <c r="E5" s="18"/>
      <c r="F5" s="19"/>
      <c r="G5" s="20"/>
      <c r="H5" s="20"/>
      <c r="I5" s="21"/>
      <c r="J5" s="11"/>
      <c r="K5" s="9"/>
      <c r="L5" s="10"/>
    </row>
    <row r="6" spans="1:12" ht="21.75" customHeight="1" x14ac:dyDescent="0.2">
      <c r="A6" s="22"/>
      <c r="B6" s="23" t="s">
        <v>10</v>
      </c>
      <c r="C6" s="24"/>
      <c r="D6" s="25"/>
      <c r="E6" s="25"/>
      <c r="F6" s="26"/>
      <c r="G6" s="27"/>
      <c r="H6" s="27"/>
      <c r="I6" s="28"/>
      <c r="J6" s="11"/>
      <c r="K6" s="9"/>
      <c r="L6" s="10"/>
    </row>
    <row r="7" spans="1:12" ht="32.85" customHeight="1" x14ac:dyDescent="0.2">
      <c r="A7" s="29" t="s">
        <v>11</v>
      </c>
      <c r="B7" s="113" t="s">
        <v>12</v>
      </c>
      <c r="C7" s="114" t="s">
        <v>13</v>
      </c>
      <c r="D7" s="31">
        <v>1</v>
      </c>
      <c r="E7" s="32" t="s">
        <v>4</v>
      </c>
      <c r="F7" s="26">
        <v>0.21</v>
      </c>
      <c r="G7" s="27"/>
      <c r="H7" s="27">
        <f t="shared" ref="H7:H27" si="0">G7*D7</f>
        <v>0</v>
      </c>
      <c r="I7" s="28">
        <f t="shared" ref="I7:I28" si="1">(F7+1)*H7</f>
        <v>0</v>
      </c>
      <c r="J7" s="11"/>
      <c r="K7" s="9"/>
      <c r="L7" s="10"/>
    </row>
    <row r="8" spans="1:12" ht="36" customHeight="1" x14ac:dyDescent="0.2">
      <c r="A8" s="29" t="s">
        <v>14</v>
      </c>
      <c r="B8" s="115" t="s">
        <v>15</v>
      </c>
      <c r="C8" s="116" t="s">
        <v>16</v>
      </c>
      <c r="D8" s="34">
        <v>1</v>
      </c>
      <c r="E8" s="35" t="s">
        <v>4</v>
      </c>
      <c r="F8" s="26">
        <v>0.21</v>
      </c>
      <c r="G8" s="27"/>
      <c r="H8" s="27">
        <f t="shared" si="0"/>
        <v>0</v>
      </c>
      <c r="I8" s="28">
        <f t="shared" si="1"/>
        <v>0</v>
      </c>
      <c r="J8" s="11"/>
      <c r="K8" s="9"/>
      <c r="L8" s="10"/>
    </row>
    <row r="9" spans="1:12" ht="13.35" customHeight="1" x14ac:dyDescent="0.2">
      <c r="A9" s="29" t="s">
        <v>17</v>
      </c>
      <c r="B9" s="117" t="s">
        <v>18</v>
      </c>
      <c r="C9" s="118"/>
      <c r="D9" s="34">
        <v>1</v>
      </c>
      <c r="E9" s="35" t="s">
        <v>4</v>
      </c>
      <c r="F9" s="26">
        <v>0.21</v>
      </c>
      <c r="G9" s="27"/>
      <c r="H9" s="27">
        <f t="shared" si="0"/>
        <v>0</v>
      </c>
      <c r="I9" s="28">
        <f t="shared" si="1"/>
        <v>0</v>
      </c>
      <c r="J9" s="11"/>
      <c r="K9" s="9"/>
      <c r="L9" s="10"/>
    </row>
    <row r="10" spans="1:12" ht="13.35" customHeight="1" x14ac:dyDescent="0.2">
      <c r="A10" s="29" t="s">
        <v>19</v>
      </c>
      <c r="B10" s="117" t="s">
        <v>20</v>
      </c>
      <c r="C10" s="118"/>
      <c r="D10" s="34">
        <v>1</v>
      </c>
      <c r="E10" s="35" t="s">
        <v>4</v>
      </c>
      <c r="F10" s="26">
        <v>0.21</v>
      </c>
      <c r="G10" s="27"/>
      <c r="H10" s="27">
        <f t="shared" si="0"/>
        <v>0</v>
      </c>
      <c r="I10" s="28">
        <f t="shared" si="1"/>
        <v>0</v>
      </c>
      <c r="J10" s="11"/>
      <c r="K10" s="9"/>
      <c r="L10" s="10"/>
    </row>
    <row r="11" spans="1:12" ht="22.7" customHeight="1" x14ac:dyDescent="0.2">
      <c r="A11" s="29" t="s">
        <v>21</v>
      </c>
      <c r="B11" s="119" t="s">
        <v>22</v>
      </c>
      <c r="C11" s="118"/>
      <c r="D11" s="34">
        <v>2</v>
      </c>
      <c r="E11" s="35" t="s">
        <v>4</v>
      </c>
      <c r="F11" s="26">
        <v>0.21</v>
      </c>
      <c r="G11" s="27"/>
      <c r="H11" s="27">
        <f t="shared" si="0"/>
        <v>0</v>
      </c>
      <c r="I11" s="28">
        <f t="shared" si="1"/>
        <v>0</v>
      </c>
      <c r="J11" s="11"/>
      <c r="K11" s="9"/>
      <c r="L11" s="10"/>
    </row>
    <row r="12" spans="1:12" ht="32.85" customHeight="1" x14ac:dyDescent="0.2">
      <c r="A12" s="29" t="s">
        <v>23</v>
      </c>
      <c r="B12" s="119" t="s">
        <v>24</v>
      </c>
      <c r="C12" s="116" t="s">
        <v>25</v>
      </c>
      <c r="D12" s="34">
        <v>1</v>
      </c>
      <c r="E12" s="35" t="s">
        <v>4</v>
      </c>
      <c r="F12" s="26">
        <v>0.21</v>
      </c>
      <c r="G12" s="27"/>
      <c r="H12" s="27">
        <f t="shared" si="0"/>
        <v>0</v>
      </c>
      <c r="I12" s="28">
        <f t="shared" si="1"/>
        <v>0</v>
      </c>
      <c r="J12" s="11"/>
      <c r="K12" s="9"/>
      <c r="L12" s="10"/>
    </row>
    <row r="13" spans="1:12" ht="22.7" customHeight="1" x14ac:dyDescent="0.2">
      <c r="A13" s="29" t="s">
        <v>26</v>
      </c>
      <c r="B13" s="119" t="s">
        <v>27</v>
      </c>
      <c r="C13" s="118"/>
      <c r="D13" s="34">
        <v>1</v>
      </c>
      <c r="E13" s="35" t="s">
        <v>4</v>
      </c>
      <c r="F13" s="26">
        <v>0.21</v>
      </c>
      <c r="G13" s="27"/>
      <c r="H13" s="27">
        <f t="shared" si="0"/>
        <v>0</v>
      </c>
      <c r="I13" s="28">
        <f t="shared" si="1"/>
        <v>0</v>
      </c>
      <c r="J13" s="11"/>
      <c r="K13" s="9"/>
      <c r="L13" s="10"/>
    </row>
    <row r="14" spans="1:12" ht="22.7" customHeight="1" x14ac:dyDescent="0.2">
      <c r="A14" s="29" t="s">
        <v>28</v>
      </c>
      <c r="B14" s="119" t="s">
        <v>29</v>
      </c>
      <c r="C14" s="116" t="s">
        <v>30</v>
      </c>
      <c r="D14" s="34">
        <v>1</v>
      </c>
      <c r="E14" s="35" t="s">
        <v>4</v>
      </c>
      <c r="F14" s="26">
        <v>0.21</v>
      </c>
      <c r="G14" s="27"/>
      <c r="H14" s="27">
        <f t="shared" si="0"/>
        <v>0</v>
      </c>
      <c r="I14" s="28">
        <f t="shared" si="1"/>
        <v>0</v>
      </c>
      <c r="J14" s="11"/>
      <c r="K14" s="9"/>
      <c r="L14" s="10"/>
    </row>
    <row r="15" spans="1:12" ht="22.7" customHeight="1" x14ac:dyDescent="0.2">
      <c r="A15" s="29" t="s">
        <v>31</v>
      </c>
      <c r="B15" s="119" t="s">
        <v>32</v>
      </c>
      <c r="C15" s="118"/>
      <c r="D15" s="34">
        <v>1</v>
      </c>
      <c r="E15" s="35" t="s">
        <v>4</v>
      </c>
      <c r="F15" s="26">
        <v>0.21</v>
      </c>
      <c r="G15" s="27"/>
      <c r="H15" s="27">
        <f t="shared" si="0"/>
        <v>0</v>
      </c>
      <c r="I15" s="28">
        <f t="shared" si="1"/>
        <v>0</v>
      </c>
      <c r="J15" s="11"/>
      <c r="K15" s="9"/>
      <c r="L15" s="10"/>
    </row>
    <row r="16" spans="1:12" ht="36" customHeight="1" x14ac:dyDescent="0.2">
      <c r="A16" s="29" t="s">
        <v>33</v>
      </c>
      <c r="B16" s="115" t="s">
        <v>15</v>
      </c>
      <c r="C16" s="116" t="s">
        <v>34</v>
      </c>
      <c r="D16" s="34">
        <v>3</v>
      </c>
      <c r="E16" s="35" t="s">
        <v>4</v>
      </c>
      <c r="F16" s="26">
        <v>0.21</v>
      </c>
      <c r="G16" s="27"/>
      <c r="H16" s="27">
        <f t="shared" si="0"/>
        <v>0</v>
      </c>
      <c r="I16" s="28">
        <f t="shared" si="1"/>
        <v>0</v>
      </c>
      <c r="J16" s="11"/>
      <c r="K16" s="9"/>
      <c r="L16" s="10"/>
    </row>
    <row r="17" spans="1:12" ht="36" customHeight="1" x14ac:dyDescent="0.2">
      <c r="A17" s="29" t="s">
        <v>35</v>
      </c>
      <c r="B17" s="115" t="s">
        <v>15</v>
      </c>
      <c r="C17" s="116" t="s">
        <v>36</v>
      </c>
      <c r="D17" s="34">
        <v>2</v>
      </c>
      <c r="E17" s="35" t="s">
        <v>4</v>
      </c>
      <c r="F17" s="26">
        <v>0.21</v>
      </c>
      <c r="G17" s="27"/>
      <c r="H17" s="27">
        <f t="shared" si="0"/>
        <v>0</v>
      </c>
      <c r="I17" s="28">
        <f t="shared" si="1"/>
        <v>0</v>
      </c>
      <c r="J17" s="11"/>
      <c r="K17" s="9"/>
      <c r="L17" s="10"/>
    </row>
    <row r="18" spans="1:12" ht="24.95" customHeight="1" x14ac:dyDescent="0.2">
      <c r="A18" s="29" t="s">
        <v>37</v>
      </c>
      <c r="B18" s="115" t="s">
        <v>38</v>
      </c>
      <c r="C18" s="116" t="s">
        <v>39</v>
      </c>
      <c r="D18" s="34">
        <v>1</v>
      </c>
      <c r="E18" s="35" t="s">
        <v>4</v>
      </c>
      <c r="F18" s="26">
        <v>0.21</v>
      </c>
      <c r="G18" s="27"/>
      <c r="H18" s="27">
        <f t="shared" si="0"/>
        <v>0</v>
      </c>
      <c r="I18" s="28">
        <f t="shared" si="1"/>
        <v>0</v>
      </c>
      <c r="J18" s="11"/>
      <c r="K18" s="9"/>
      <c r="L18" s="10"/>
    </row>
    <row r="19" spans="1:12" ht="24.95" customHeight="1" x14ac:dyDescent="0.2">
      <c r="A19" s="29" t="s">
        <v>40</v>
      </c>
      <c r="B19" s="115" t="s">
        <v>38</v>
      </c>
      <c r="C19" s="116" t="s">
        <v>41</v>
      </c>
      <c r="D19" s="34">
        <v>1</v>
      </c>
      <c r="E19" s="35" t="s">
        <v>4</v>
      </c>
      <c r="F19" s="26">
        <v>0.21</v>
      </c>
      <c r="G19" s="27"/>
      <c r="H19" s="27">
        <f t="shared" si="0"/>
        <v>0</v>
      </c>
      <c r="I19" s="28">
        <f t="shared" si="1"/>
        <v>0</v>
      </c>
      <c r="J19" s="11"/>
      <c r="K19" s="9"/>
      <c r="L19" s="10"/>
    </row>
    <row r="20" spans="1:12" ht="13.35" customHeight="1" x14ac:dyDescent="0.2">
      <c r="A20" s="29" t="s">
        <v>42</v>
      </c>
      <c r="B20" s="115" t="s">
        <v>43</v>
      </c>
      <c r="C20" s="116" t="s">
        <v>44</v>
      </c>
      <c r="D20" s="34">
        <v>1</v>
      </c>
      <c r="E20" s="35" t="s">
        <v>4</v>
      </c>
      <c r="F20" s="26">
        <v>0.21</v>
      </c>
      <c r="G20" s="27"/>
      <c r="H20" s="27">
        <f t="shared" si="0"/>
        <v>0</v>
      </c>
      <c r="I20" s="28">
        <f t="shared" si="1"/>
        <v>0</v>
      </c>
      <c r="J20" s="11"/>
      <c r="K20" s="9"/>
      <c r="L20" s="10"/>
    </row>
    <row r="21" spans="1:12" ht="36" customHeight="1" x14ac:dyDescent="0.2">
      <c r="A21" s="29" t="s">
        <v>45</v>
      </c>
      <c r="B21" s="115" t="s">
        <v>46</v>
      </c>
      <c r="C21" s="116" t="s">
        <v>47</v>
      </c>
      <c r="D21" s="38">
        <v>2</v>
      </c>
      <c r="E21" s="35" t="s">
        <v>4</v>
      </c>
      <c r="F21" s="26">
        <v>0.21</v>
      </c>
      <c r="G21" s="27"/>
      <c r="H21" s="27">
        <f t="shared" si="0"/>
        <v>0</v>
      </c>
      <c r="I21" s="28">
        <f t="shared" si="1"/>
        <v>0</v>
      </c>
      <c r="J21" s="11"/>
      <c r="K21" s="9"/>
      <c r="L21" s="10"/>
    </row>
    <row r="22" spans="1:12" ht="47.1" customHeight="1" x14ac:dyDescent="0.2">
      <c r="A22" s="29" t="s">
        <v>48</v>
      </c>
      <c r="B22" s="115" t="s">
        <v>49</v>
      </c>
      <c r="C22" s="116" t="s">
        <v>50</v>
      </c>
      <c r="D22" s="38">
        <v>1</v>
      </c>
      <c r="E22" s="35" t="s">
        <v>4</v>
      </c>
      <c r="F22" s="26">
        <v>0.21</v>
      </c>
      <c r="G22" s="27"/>
      <c r="H22" s="27">
        <f t="shared" si="0"/>
        <v>0</v>
      </c>
      <c r="I22" s="28">
        <f t="shared" si="1"/>
        <v>0</v>
      </c>
      <c r="J22" s="11"/>
      <c r="K22" s="9"/>
      <c r="L22" s="10"/>
    </row>
    <row r="23" spans="1:12" ht="13.35" customHeight="1" x14ac:dyDescent="0.2">
      <c r="A23" s="29" t="s">
        <v>51</v>
      </c>
      <c r="B23" s="115" t="s">
        <v>52</v>
      </c>
      <c r="C23" s="116" t="s">
        <v>53</v>
      </c>
      <c r="D23" s="38">
        <v>1</v>
      </c>
      <c r="E23" s="35" t="s">
        <v>4</v>
      </c>
      <c r="F23" s="26">
        <v>0.21</v>
      </c>
      <c r="G23" s="27"/>
      <c r="H23" s="27">
        <f t="shared" si="0"/>
        <v>0</v>
      </c>
      <c r="I23" s="28">
        <f t="shared" si="1"/>
        <v>0</v>
      </c>
      <c r="J23" s="11"/>
      <c r="K23" s="9"/>
      <c r="L23" s="10"/>
    </row>
    <row r="24" spans="1:12" ht="13.35" customHeight="1" x14ac:dyDescent="0.2">
      <c r="A24" s="29" t="s">
        <v>54</v>
      </c>
      <c r="B24" s="115" t="s">
        <v>52</v>
      </c>
      <c r="C24" s="116" t="s">
        <v>55</v>
      </c>
      <c r="D24" s="38">
        <v>1</v>
      </c>
      <c r="E24" s="35" t="s">
        <v>4</v>
      </c>
      <c r="F24" s="26">
        <v>0.21</v>
      </c>
      <c r="G24" s="27"/>
      <c r="H24" s="27">
        <f t="shared" si="0"/>
        <v>0</v>
      </c>
      <c r="I24" s="28">
        <f t="shared" si="1"/>
        <v>0</v>
      </c>
      <c r="J24" s="11"/>
      <c r="K24" s="9"/>
      <c r="L24" s="10"/>
    </row>
    <row r="25" spans="1:12" ht="24.95" customHeight="1" x14ac:dyDescent="0.2">
      <c r="A25" s="29" t="s">
        <v>56</v>
      </c>
      <c r="B25" s="115" t="s">
        <v>57</v>
      </c>
      <c r="C25" s="116" t="s">
        <v>58</v>
      </c>
      <c r="D25" s="38">
        <v>1</v>
      </c>
      <c r="E25" s="35" t="s">
        <v>4</v>
      </c>
      <c r="F25" s="26">
        <v>0.21</v>
      </c>
      <c r="G25" s="27"/>
      <c r="H25" s="27">
        <f t="shared" si="0"/>
        <v>0</v>
      </c>
      <c r="I25" s="28">
        <f t="shared" si="1"/>
        <v>0</v>
      </c>
      <c r="J25" s="11"/>
      <c r="K25" s="9"/>
      <c r="L25" s="10"/>
    </row>
    <row r="26" spans="1:12" ht="24.95" customHeight="1" x14ac:dyDescent="0.2">
      <c r="A26" s="29" t="s">
        <v>59</v>
      </c>
      <c r="B26" s="115" t="s">
        <v>57</v>
      </c>
      <c r="C26" s="116" t="s">
        <v>60</v>
      </c>
      <c r="D26" s="38">
        <v>1</v>
      </c>
      <c r="E26" s="35" t="s">
        <v>4</v>
      </c>
      <c r="F26" s="26">
        <v>0.21</v>
      </c>
      <c r="G26" s="27"/>
      <c r="H26" s="27">
        <f t="shared" si="0"/>
        <v>0</v>
      </c>
      <c r="I26" s="28">
        <f t="shared" si="1"/>
        <v>0</v>
      </c>
      <c r="J26" s="11"/>
      <c r="K26" s="9"/>
      <c r="L26" s="10"/>
    </row>
    <row r="27" spans="1:12" ht="13.35" customHeight="1" x14ac:dyDescent="0.2">
      <c r="A27" s="29" t="s">
        <v>61</v>
      </c>
      <c r="B27" s="120" t="s">
        <v>62</v>
      </c>
      <c r="C27" s="121" t="s">
        <v>63</v>
      </c>
      <c r="D27" s="38">
        <v>1</v>
      </c>
      <c r="E27" s="35" t="s">
        <v>4</v>
      </c>
      <c r="F27" s="26">
        <v>0.21</v>
      </c>
      <c r="G27" s="27"/>
      <c r="H27" s="27">
        <f t="shared" si="0"/>
        <v>0</v>
      </c>
      <c r="I27" s="28">
        <f t="shared" si="1"/>
        <v>0</v>
      </c>
      <c r="J27" s="11"/>
      <c r="K27" s="9"/>
      <c r="L27" s="10"/>
    </row>
    <row r="28" spans="1:12" ht="13.35" customHeight="1" x14ac:dyDescent="0.2">
      <c r="A28" s="39" t="s">
        <v>54</v>
      </c>
      <c r="B28" s="40"/>
      <c r="C28" s="41" t="s">
        <v>64</v>
      </c>
      <c r="D28" s="38">
        <v>1</v>
      </c>
      <c r="E28" s="33" t="s">
        <v>65</v>
      </c>
      <c r="F28" s="26">
        <v>0.21</v>
      </c>
      <c r="G28" s="27"/>
      <c r="H28" s="42">
        <f>SUM(H7:H27)</f>
        <v>0</v>
      </c>
      <c r="I28" s="43">
        <f t="shared" si="1"/>
        <v>0</v>
      </c>
      <c r="J28" s="11"/>
      <c r="K28" s="9"/>
      <c r="L28" s="10"/>
    </row>
    <row r="29" spans="1:12" ht="13.35" customHeight="1" x14ac:dyDescent="0.2">
      <c r="A29" s="39" t="s">
        <v>56</v>
      </c>
      <c r="B29" s="44"/>
      <c r="C29" s="25"/>
      <c r="D29" s="25"/>
      <c r="E29" s="25"/>
      <c r="F29" s="26"/>
      <c r="G29" s="27"/>
      <c r="H29" s="27"/>
      <c r="I29" s="28"/>
      <c r="J29" s="11"/>
      <c r="K29" s="9"/>
      <c r="L29" s="10"/>
    </row>
    <row r="30" spans="1:12" ht="13.35" customHeight="1" x14ac:dyDescent="0.2">
      <c r="A30" s="39" t="s">
        <v>59</v>
      </c>
      <c r="B30" s="44"/>
      <c r="C30" s="25"/>
      <c r="D30" s="25"/>
      <c r="E30" s="25"/>
      <c r="F30" s="26"/>
      <c r="G30" s="27"/>
      <c r="H30" s="27"/>
      <c r="I30" s="28"/>
      <c r="J30" s="11"/>
      <c r="K30" s="9"/>
      <c r="L30" s="10"/>
    </row>
    <row r="31" spans="1:12" ht="13.35" customHeight="1" x14ac:dyDescent="0.2">
      <c r="A31" s="39" t="s">
        <v>61</v>
      </c>
      <c r="B31" s="45"/>
      <c r="C31" s="46"/>
      <c r="D31" s="46"/>
      <c r="E31" s="46"/>
      <c r="F31" s="47"/>
      <c r="G31" s="48"/>
      <c r="H31" s="48"/>
      <c r="I31" s="49"/>
      <c r="J31" s="11"/>
      <c r="K31" s="9"/>
      <c r="L31" s="10"/>
    </row>
    <row r="32" spans="1:12" ht="17.25" customHeight="1" x14ac:dyDescent="0.2">
      <c r="A32" s="50"/>
      <c r="B32" s="51" t="s">
        <v>66</v>
      </c>
      <c r="C32" s="52"/>
      <c r="D32" s="52"/>
      <c r="E32" s="53"/>
      <c r="F32" s="54"/>
      <c r="G32" s="55"/>
      <c r="H32" s="56">
        <f>SUM(H28)</f>
        <v>0</v>
      </c>
      <c r="I32" s="21">
        <f>SUM(I28)</f>
        <v>0</v>
      </c>
      <c r="J32" s="11"/>
      <c r="K32" s="9"/>
      <c r="L32" s="10"/>
    </row>
    <row r="33" spans="1:12" ht="17.25" customHeight="1" x14ac:dyDescent="0.2">
      <c r="A33" s="57"/>
      <c r="B33" s="58"/>
      <c r="C33" s="59"/>
      <c r="D33" s="59"/>
      <c r="E33" s="60"/>
      <c r="F33" s="61">
        <v>0.21</v>
      </c>
      <c r="G33" s="62"/>
      <c r="H33" s="63">
        <v>0</v>
      </c>
      <c r="I33" s="28">
        <f>(F33+1)*H33</f>
        <v>0</v>
      </c>
      <c r="J33" s="11"/>
      <c r="K33" s="9"/>
      <c r="L33" s="10"/>
    </row>
    <row r="34" spans="1:12" ht="17.25" customHeight="1" x14ac:dyDescent="0.2">
      <c r="A34" s="64"/>
      <c r="B34" s="65" t="s">
        <v>67</v>
      </c>
      <c r="C34" s="66"/>
      <c r="D34" s="66"/>
      <c r="E34" s="67"/>
      <c r="F34" s="68">
        <v>0.21</v>
      </c>
      <c r="G34" s="69"/>
      <c r="H34" s="69">
        <v>0</v>
      </c>
      <c r="I34" s="70">
        <f>(F34+1)*H34</f>
        <v>0</v>
      </c>
      <c r="J34" s="11"/>
      <c r="K34" s="9"/>
      <c r="L34" s="10"/>
    </row>
    <row r="35" spans="1:12" ht="17.25" customHeight="1" x14ac:dyDescent="0.2">
      <c r="A35" s="64"/>
      <c r="B35" s="71"/>
      <c r="C35" s="66"/>
      <c r="D35" s="66"/>
      <c r="E35" s="67"/>
      <c r="F35" s="68">
        <v>0.21</v>
      </c>
      <c r="G35" s="69"/>
      <c r="H35" s="69">
        <v>0</v>
      </c>
      <c r="I35" s="70">
        <f>(F35+1)*H35</f>
        <v>0</v>
      </c>
      <c r="J35" s="11"/>
      <c r="K35" s="9"/>
      <c r="L35" s="10"/>
    </row>
    <row r="36" spans="1:12" ht="17.25" customHeight="1" x14ac:dyDescent="0.2">
      <c r="A36" s="64"/>
      <c r="B36" s="72" t="s">
        <v>68</v>
      </c>
      <c r="C36" s="66"/>
      <c r="D36" s="66"/>
      <c r="E36" s="67"/>
      <c r="F36" s="68">
        <v>0.21</v>
      </c>
      <c r="G36" s="69"/>
      <c r="H36" s="69">
        <v>0</v>
      </c>
      <c r="I36" s="70">
        <f>(F36+1)*H36</f>
        <v>0</v>
      </c>
      <c r="J36" s="11"/>
      <c r="K36" s="9"/>
      <c r="L36" s="10"/>
    </row>
    <row r="37" spans="1:12" ht="17.25" customHeight="1" x14ac:dyDescent="0.2">
      <c r="A37" s="64"/>
      <c r="B37" s="73" t="s">
        <v>69</v>
      </c>
      <c r="C37" s="74"/>
      <c r="D37" s="74"/>
      <c r="E37" s="75"/>
      <c r="F37" s="76"/>
      <c r="G37" s="77"/>
      <c r="H37" s="78">
        <f>SUM(H32:H36)</f>
        <v>0</v>
      </c>
      <c r="I37" s="79">
        <f>SUM(I32:I36)</f>
        <v>0</v>
      </c>
      <c r="J37" s="11"/>
      <c r="K37" s="9"/>
      <c r="L37" s="10"/>
    </row>
    <row r="38" spans="1:12" ht="17.25" customHeight="1" x14ac:dyDescent="0.2">
      <c r="A38" s="80"/>
      <c r="B38" s="81"/>
      <c r="C38" s="82"/>
      <c r="D38" s="82"/>
      <c r="E38" s="82"/>
      <c r="F38" s="82"/>
      <c r="G38" s="83"/>
      <c r="H38" s="84"/>
      <c r="I38" s="84"/>
      <c r="J38" s="9"/>
      <c r="K38" s="9"/>
      <c r="L38" s="10"/>
    </row>
    <row r="39" spans="1:12" ht="17.25" customHeight="1" x14ac:dyDescent="0.2">
      <c r="A39" s="80"/>
      <c r="B39" s="85"/>
      <c r="C39" s="86"/>
      <c r="D39" s="86"/>
      <c r="E39" s="86"/>
      <c r="F39" s="86"/>
      <c r="G39" s="87"/>
      <c r="H39" s="88"/>
      <c r="I39" s="88"/>
      <c r="J39" s="9"/>
      <c r="K39" s="9"/>
      <c r="L39" s="10"/>
    </row>
    <row r="40" spans="1:12" ht="66" customHeight="1" x14ac:dyDescent="0.2">
      <c r="A40" s="89"/>
      <c r="B40" s="9"/>
      <c r="C40" s="90"/>
      <c r="D40" s="90"/>
      <c r="E40" s="90"/>
      <c r="F40" s="90"/>
      <c r="G40" s="91"/>
      <c r="H40" s="91"/>
      <c r="I40" s="92"/>
      <c r="J40" s="9"/>
      <c r="K40" s="9"/>
      <c r="L40" s="10"/>
    </row>
    <row r="41" spans="1:12" ht="35.450000000000003" customHeight="1" x14ac:dyDescent="0.2">
      <c r="A41" s="93"/>
      <c r="B41" s="94" t="s">
        <v>70</v>
      </c>
      <c r="C41" s="9"/>
      <c r="D41" s="95"/>
      <c r="E41" s="95"/>
      <c r="F41" s="95"/>
      <c r="G41" s="9"/>
      <c r="H41" s="96"/>
      <c r="I41" s="97"/>
      <c r="J41" s="9"/>
      <c r="K41" s="9"/>
      <c r="L41" s="10"/>
    </row>
    <row r="42" spans="1:12" ht="21" customHeight="1" x14ac:dyDescent="0.2">
      <c r="A42" s="98"/>
      <c r="B42" s="94" t="s">
        <v>71</v>
      </c>
      <c r="C42" s="95"/>
      <c r="D42" s="95"/>
      <c r="E42" s="95"/>
      <c r="F42" s="95"/>
      <c r="G42" s="92"/>
      <c r="H42" s="99"/>
      <c r="I42" s="9"/>
      <c r="J42" s="9"/>
      <c r="K42" s="9"/>
      <c r="L42" s="10"/>
    </row>
    <row r="43" spans="1:12" ht="21.75" customHeight="1" x14ac:dyDescent="0.2">
      <c r="A43" s="89"/>
      <c r="B43" s="94" t="s">
        <v>72</v>
      </c>
      <c r="C43" s="92"/>
      <c r="D43" s="92"/>
      <c r="E43" s="92"/>
      <c r="F43" s="92"/>
      <c r="G43" s="91"/>
      <c r="H43" s="91"/>
      <c r="I43" s="91"/>
      <c r="J43" s="9"/>
      <c r="K43" s="9"/>
      <c r="L43" s="10"/>
    </row>
    <row r="44" spans="1:12" ht="12" customHeight="1" x14ac:dyDescent="0.2">
      <c r="A44" s="89"/>
      <c r="B44" s="92"/>
      <c r="C44" s="92"/>
      <c r="D44" s="92"/>
      <c r="E44" s="92"/>
      <c r="F44" s="92"/>
      <c r="G44" s="91"/>
      <c r="H44" s="91"/>
      <c r="I44" s="91"/>
      <c r="J44" s="9"/>
      <c r="K44" s="9"/>
      <c r="L44" s="10"/>
    </row>
    <row r="45" spans="1:12" ht="12" customHeight="1" x14ac:dyDescent="0.2">
      <c r="A45" s="93"/>
      <c r="B45" s="100"/>
      <c r="C45" s="90"/>
      <c r="D45" s="90"/>
      <c r="E45" s="90"/>
      <c r="F45" s="90"/>
      <c r="G45" s="9"/>
      <c r="H45" s="99"/>
      <c r="I45" s="99"/>
      <c r="J45" s="9"/>
      <c r="K45" s="9"/>
      <c r="L45" s="10"/>
    </row>
    <row r="46" spans="1:12" ht="12" customHeight="1" x14ac:dyDescent="0.2">
      <c r="A46" s="98"/>
      <c r="B46" s="97"/>
      <c r="C46" s="90"/>
      <c r="D46" s="90"/>
      <c r="E46" s="90"/>
      <c r="F46" s="90"/>
      <c r="G46" s="9"/>
      <c r="H46" s="96"/>
      <c r="I46" s="99"/>
      <c r="J46" s="9"/>
      <c r="K46" s="9"/>
      <c r="L46" s="10"/>
    </row>
    <row r="47" spans="1:12" ht="12" customHeight="1" x14ac:dyDescent="0.2">
      <c r="A47" s="101"/>
      <c r="B47" s="9"/>
      <c r="C47" s="90"/>
      <c r="D47" s="90"/>
      <c r="E47" s="90"/>
      <c r="F47" s="90"/>
      <c r="G47" s="9"/>
      <c r="H47" s="99"/>
      <c r="I47" s="9"/>
      <c r="J47" s="97"/>
      <c r="K47" s="9"/>
      <c r="L47" s="10"/>
    </row>
    <row r="48" spans="1:12" ht="17.25" customHeight="1" x14ac:dyDescent="0.2">
      <c r="A48" s="101"/>
      <c r="B48" s="9"/>
      <c r="C48" s="90"/>
      <c r="D48" s="90"/>
      <c r="E48" s="90"/>
      <c r="F48" s="90"/>
      <c r="G48" s="99"/>
      <c r="H48" s="91"/>
      <c r="I48" s="92"/>
      <c r="J48" s="9"/>
      <c r="K48" s="9"/>
      <c r="L48" s="10"/>
    </row>
    <row r="49" spans="1:12" ht="12" customHeight="1" x14ac:dyDescent="0.2">
      <c r="A49" s="101"/>
      <c r="B49" s="9"/>
      <c r="C49" s="90"/>
      <c r="D49" s="90"/>
      <c r="E49" s="90"/>
      <c r="F49" s="90"/>
      <c r="G49" s="96"/>
      <c r="H49" s="99"/>
      <c r="I49" s="9"/>
      <c r="J49" s="97"/>
      <c r="K49" s="9"/>
      <c r="L49" s="10"/>
    </row>
    <row r="50" spans="1:12" ht="24.75" customHeight="1" x14ac:dyDescent="0.2">
      <c r="A50" s="102"/>
      <c r="B50" s="103"/>
      <c r="C50" s="104"/>
      <c r="D50" s="104"/>
      <c r="E50" s="104"/>
      <c r="F50" s="104"/>
      <c r="G50" s="105"/>
      <c r="H50" s="105"/>
      <c r="I50" s="103"/>
      <c r="J50" s="103"/>
      <c r="K50" s="103"/>
      <c r="L50" s="106"/>
    </row>
  </sheetData>
  <mergeCells count="2">
    <mergeCell ref="B1:I1"/>
    <mergeCell ref="A3:I3"/>
  </mergeCells>
  <pageMargins left="0.31496099999999999" right="0.31496099999999999" top="0.59055100000000005" bottom="0.59055100000000005" header="0" footer="0.11811000000000001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V50"/>
  <sheetViews>
    <sheetView showGridLines="0" topLeftCell="A3" workbookViewId="0">
      <selection activeCell="C13" sqref="C13"/>
    </sheetView>
  </sheetViews>
  <sheetFormatPr defaultColWidth="9.140625" defaultRowHeight="12.95" customHeight="1" x14ac:dyDescent="0.2"/>
  <cols>
    <col min="1" max="1" width="4" style="107" customWidth="1"/>
    <col min="2" max="2" width="39.28515625" style="107" customWidth="1"/>
    <col min="3" max="3" width="14.140625" style="107" customWidth="1"/>
    <col min="4" max="4" width="3" style="107" customWidth="1"/>
    <col min="5" max="5" width="4.42578125" style="107" customWidth="1"/>
    <col min="6" max="6" width="4.7109375" style="107" customWidth="1"/>
    <col min="7" max="7" width="9" style="107" customWidth="1"/>
    <col min="8" max="8" width="10.42578125" style="107" customWidth="1"/>
    <col min="9" max="9" width="9.7109375" style="107" customWidth="1"/>
    <col min="10" max="256" width="9.140625" style="107" customWidth="1"/>
  </cols>
  <sheetData>
    <row r="1" spans="1:12" ht="117" customHeight="1" x14ac:dyDescent="0.2">
      <c r="A1" s="2"/>
      <c r="B1" s="122" t="s">
        <v>73</v>
      </c>
      <c r="C1" s="123"/>
      <c r="D1" s="124"/>
      <c r="E1" s="124"/>
      <c r="F1" s="124"/>
      <c r="G1" s="125"/>
      <c r="H1" s="125"/>
      <c r="I1" s="126"/>
      <c r="J1" s="3"/>
      <c r="K1" s="4"/>
      <c r="L1" s="5"/>
    </row>
    <row r="2" spans="1:12" ht="49.5" customHeight="1" x14ac:dyDescent="0.2">
      <c r="A2" s="6"/>
      <c r="B2" s="7"/>
      <c r="C2" s="8"/>
      <c r="D2" s="8"/>
      <c r="E2" s="8"/>
      <c r="F2" s="8"/>
      <c r="G2" s="8"/>
      <c r="H2" s="8"/>
      <c r="I2" s="8"/>
      <c r="J2" s="9"/>
      <c r="K2" s="9"/>
      <c r="L2" s="10"/>
    </row>
    <row r="3" spans="1:12" ht="14.1" customHeight="1" x14ac:dyDescent="0.2">
      <c r="A3" s="127"/>
      <c r="B3" s="128"/>
      <c r="C3" s="128"/>
      <c r="D3" s="128"/>
      <c r="E3" s="128"/>
      <c r="F3" s="128"/>
      <c r="G3" s="128"/>
      <c r="H3" s="128"/>
      <c r="I3" s="129"/>
      <c r="J3" s="11"/>
      <c r="K3" s="9"/>
      <c r="L3" s="10"/>
    </row>
    <row r="4" spans="1:12" ht="24" customHeight="1" x14ac:dyDescent="0.2">
      <c r="A4" s="12" t="s">
        <v>1</v>
      </c>
      <c r="B4" s="13" t="s">
        <v>2</v>
      </c>
      <c r="C4" s="13" t="s">
        <v>3</v>
      </c>
      <c r="D4" s="13" t="s">
        <v>4</v>
      </c>
      <c r="E4" s="14" t="s">
        <v>5</v>
      </c>
      <c r="F4" s="13" t="s">
        <v>6</v>
      </c>
      <c r="G4" s="13" t="s">
        <v>7</v>
      </c>
      <c r="H4" s="13" t="s">
        <v>8</v>
      </c>
      <c r="I4" s="15" t="s">
        <v>9</v>
      </c>
      <c r="J4" s="11"/>
      <c r="K4" s="9"/>
      <c r="L4" s="10"/>
    </row>
    <row r="5" spans="1:12" ht="13.35" customHeight="1" x14ac:dyDescent="0.2">
      <c r="A5" s="16"/>
      <c r="B5" s="17"/>
      <c r="C5" s="18"/>
      <c r="D5" s="18"/>
      <c r="E5" s="18"/>
      <c r="F5" s="19"/>
      <c r="G5" s="20"/>
      <c r="H5" s="20"/>
      <c r="I5" s="21"/>
      <c r="J5" s="11"/>
      <c r="K5" s="9"/>
      <c r="L5" s="10"/>
    </row>
    <row r="6" spans="1:12" ht="21.75" customHeight="1" x14ac:dyDescent="0.2">
      <c r="A6" s="22"/>
      <c r="B6" s="23" t="s">
        <v>10</v>
      </c>
      <c r="C6" s="24"/>
      <c r="D6" s="25"/>
      <c r="E6" s="25"/>
      <c r="F6" s="26"/>
      <c r="G6" s="27"/>
      <c r="H6" s="27"/>
      <c r="I6" s="28"/>
      <c r="J6" s="11"/>
      <c r="K6" s="9"/>
      <c r="L6" s="10"/>
    </row>
    <row r="7" spans="1:12" ht="32.85" customHeight="1" x14ac:dyDescent="0.2">
      <c r="A7" s="29" t="s">
        <v>11</v>
      </c>
      <c r="B7" s="30" t="s">
        <v>12</v>
      </c>
      <c r="C7" s="108" t="s">
        <v>13</v>
      </c>
      <c r="D7" s="31">
        <v>1</v>
      </c>
      <c r="E7" s="32" t="s">
        <v>4</v>
      </c>
      <c r="F7" s="26">
        <v>0.21</v>
      </c>
      <c r="G7" s="27">
        <v>0</v>
      </c>
      <c r="H7" s="27">
        <f t="shared" ref="H7:H27" si="0">G7*D7</f>
        <v>0</v>
      </c>
      <c r="I7" s="28">
        <f t="shared" ref="I7:I28" si="1">(F7+1)*H7</f>
        <v>0</v>
      </c>
      <c r="J7" s="11"/>
      <c r="K7" s="9"/>
      <c r="L7" s="10"/>
    </row>
    <row r="8" spans="1:12" ht="36" customHeight="1" x14ac:dyDescent="0.2">
      <c r="A8" s="29" t="s">
        <v>14</v>
      </c>
      <c r="B8" s="37" t="s">
        <v>15</v>
      </c>
      <c r="C8" s="109" t="s">
        <v>16</v>
      </c>
      <c r="D8" s="34">
        <v>1</v>
      </c>
      <c r="E8" s="35" t="s">
        <v>4</v>
      </c>
      <c r="F8" s="26">
        <v>0.21</v>
      </c>
      <c r="G8" s="27">
        <v>0</v>
      </c>
      <c r="H8" s="27">
        <f t="shared" si="0"/>
        <v>0</v>
      </c>
      <c r="I8" s="28">
        <f t="shared" si="1"/>
        <v>0</v>
      </c>
      <c r="J8" s="11"/>
      <c r="K8" s="9"/>
      <c r="L8" s="10"/>
    </row>
    <row r="9" spans="1:12" ht="13.35" customHeight="1" x14ac:dyDescent="0.2">
      <c r="A9" s="29" t="s">
        <v>17</v>
      </c>
      <c r="B9" s="36" t="s">
        <v>18</v>
      </c>
      <c r="C9" s="110"/>
      <c r="D9" s="34">
        <v>1</v>
      </c>
      <c r="E9" s="35" t="s">
        <v>4</v>
      </c>
      <c r="F9" s="26">
        <v>0.21</v>
      </c>
      <c r="G9" s="27">
        <v>0</v>
      </c>
      <c r="H9" s="27">
        <f t="shared" si="0"/>
        <v>0</v>
      </c>
      <c r="I9" s="28">
        <f t="shared" si="1"/>
        <v>0</v>
      </c>
      <c r="J9" s="11"/>
      <c r="K9" s="9"/>
      <c r="L9" s="10"/>
    </row>
    <row r="10" spans="1:12" ht="13.35" customHeight="1" x14ac:dyDescent="0.2">
      <c r="A10" s="29" t="s">
        <v>19</v>
      </c>
      <c r="B10" s="36" t="s">
        <v>20</v>
      </c>
      <c r="C10" s="110"/>
      <c r="D10" s="34">
        <v>1</v>
      </c>
      <c r="E10" s="35" t="s">
        <v>4</v>
      </c>
      <c r="F10" s="26">
        <v>0.21</v>
      </c>
      <c r="G10" s="27">
        <v>0</v>
      </c>
      <c r="H10" s="27">
        <f t="shared" si="0"/>
        <v>0</v>
      </c>
      <c r="I10" s="28">
        <f t="shared" si="1"/>
        <v>0</v>
      </c>
      <c r="J10" s="11"/>
      <c r="K10" s="9"/>
      <c r="L10" s="10"/>
    </row>
    <row r="11" spans="1:12" ht="22.7" customHeight="1" x14ac:dyDescent="0.2">
      <c r="A11" s="29" t="s">
        <v>21</v>
      </c>
      <c r="B11" s="37" t="s">
        <v>22</v>
      </c>
      <c r="C11" s="110"/>
      <c r="D11" s="34">
        <v>2</v>
      </c>
      <c r="E11" s="35" t="s">
        <v>4</v>
      </c>
      <c r="F11" s="26">
        <v>0.21</v>
      </c>
      <c r="G11" s="27">
        <v>0</v>
      </c>
      <c r="H11" s="27">
        <f t="shared" si="0"/>
        <v>0</v>
      </c>
      <c r="I11" s="28">
        <f t="shared" si="1"/>
        <v>0</v>
      </c>
      <c r="J11" s="11"/>
      <c r="K11" s="9"/>
      <c r="L11" s="10"/>
    </row>
    <row r="12" spans="1:12" ht="32.85" customHeight="1" x14ac:dyDescent="0.2">
      <c r="A12" s="29" t="s">
        <v>23</v>
      </c>
      <c r="B12" s="37" t="s">
        <v>24</v>
      </c>
      <c r="C12" s="109" t="s">
        <v>25</v>
      </c>
      <c r="D12" s="34">
        <v>1</v>
      </c>
      <c r="E12" s="35" t="s">
        <v>4</v>
      </c>
      <c r="F12" s="26">
        <v>0.21</v>
      </c>
      <c r="G12" s="27">
        <v>0</v>
      </c>
      <c r="H12" s="27">
        <f t="shared" si="0"/>
        <v>0</v>
      </c>
      <c r="I12" s="28">
        <f t="shared" si="1"/>
        <v>0</v>
      </c>
      <c r="J12" s="11"/>
      <c r="K12" s="9"/>
      <c r="L12" s="10"/>
    </row>
    <row r="13" spans="1:12" ht="13.35" customHeight="1" x14ac:dyDescent="0.2">
      <c r="A13" s="29" t="s">
        <v>26</v>
      </c>
      <c r="B13" s="37" t="s">
        <v>27</v>
      </c>
      <c r="C13" s="110"/>
      <c r="D13" s="34">
        <v>1</v>
      </c>
      <c r="E13" s="35" t="s">
        <v>4</v>
      </c>
      <c r="F13" s="26">
        <v>0.21</v>
      </c>
      <c r="G13" s="27">
        <v>0</v>
      </c>
      <c r="H13" s="27">
        <f t="shared" si="0"/>
        <v>0</v>
      </c>
      <c r="I13" s="28">
        <f t="shared" si="1"/>
        <v>0</v>
      </c>
      <c r="J13" s="11"/>
      <c r="K13" s="9"/>
      <c r="L13" s="10"/>
    </row>
    <row r="14" spans="1:12" ht="13.35" customHeight="1" x14ac:dyDescent="0.2">
      <c r="A14" s="29" t="s">
        <v>28</v>
      </c>
      <c r="B14" s="37" t="s">
        <v>29</v>
      </c>
      <c r="C14" s="109" t="s">
        <v>30</v>
      </c>
      <c r="D14" s="34">
        <v>1</v>
      </c>
      <c r="E14" s="35" t="s">
        <v>4</v>
      </c>
      <c r="F14" s="26">
        <v>0.21</v>
      </c>
      <c r="G14" s="27">
        <v>0</v>
      </c>
      <c r="H14" s="27">
        <f t="shared" si="0"/>
        <v>0</v>
      </c>
      <c r="I14" s="28">
        <f t="shared" si="1"/>
        <v>0</v>
      </c>
      <c r="J14" s="11"/>
      <c r="K14" s="9"/>
      <c r="L14" s="10"/>
    </row>
    <row r="15" spans="1:12" ht="13.35" customHeight="1" x14ac:dyDescent="0.2">
      <c r="A15" s="29" t="s">
        <v>31</v>
      </c>
      <c r="B15" s="37" t="s">
        <v>32</v>
      </c>
      <c r="C15" s="110"/>
      <c r="D15" s="34">
        <v>1</v>
      </c>
      <c r="E15" s="35" t="s">
        <v>4</v>
      </c>
      <c r="F15" s="26">
        <v>0.21</v>
      </c>
      <c r="G15" s="27">
        <v>0</v>
      </c>
      <c r="H15" s="27">
        <f t="shared" si="0"/>
        <v>0</v>
      </c>
      <c r="I15" s="28">
        <f t="shared" si="1"/>
        <v>0</v>
      </c>
      <c r="J15" s="11"/>
      <c r="K15" s="9"/>
      <c r="L15" s="10"/>
    </row>
    <row r="16" spans="1:12" ht="36" customHeight="1" x14ac:dyDescent="0.2">
      <c r="A16" s="29" t="s">
        <v>33</v>
      </c>
      <c r="B16" s="37" t="s">
        <v>15</v>
      </c>
      <c r="C16" s="109" t="s">
        <v>34</v>
      </c>
      <c r="D16" s="34">
        <v>2</v>
      </c>
      <c r="E16" s="35" t="s">
        <v>4</v>
      </c>
      <c r="F16" s="26">
        <v>0.21</v>
      </c>
      <c r="G16" s="27">
        <v>0</v>
      </c>
      <c r="H16" s="27">
        <f t="shared" si="0"/>
        <v>0</v>
      </c>
      <c r="I16" s="28">
        <f t="shared" si="1"/>
        <v>0</v>
      </c>
      <c r="J16" s="11"/>
      <c r="K16" s="9"/>
      <c r="L16" s="10"/>
    </row>
    <row r="17" spans="1:12" ht="36" customHeight="1" x14ac:dyDescent="0.2">
      <c r="A17" s="29" t="s">
        <v>35</v>
      </c>
      <c r="B17" s="37" t="s">
        <v>15</v>
      </c>
      <c r="C17" s="109" t="s">
        <v>36</v>
      </c>
      <c r="D17" s="34">
        <v>1</v>
      </c>
      <c r="E17" s="35" t="s">
        <v>4</v>
      </c>
      <c r="F17" s="26">
        <v>0.21</v>
      </c>
      <c r="G17" s="27">
        <v>0</v>
      </c>
      <c r="H17" s="27">
        <f t="shared" si="0"/>
        <v>0</v>
      </c>
      <c r="I17" s="28">
        <f t="shared" si="1"/>
        <v>0</v>
      </c>
      <c r="J17" s="11"/>
      <c r="K17" s="9"/>
      <c r="L17" s="10"/>
    </row>
    <row r="18" spans="1:12" ht="24.95" customHeight="1" x14ac:dyDescent="0.2">
      <c r="A18" s="29" t="s">
        <v>37</v>
      </c>
      <c r="B18" s="37" t="s">
        <v>38</v>
      </c>
      <c r="C18" s="109" t="s">
        <v>39</v>
      </c>
      <c r="D18" s="34">
        <v>1</v>
      </c>
      <c r="E18" s="35" t="s">
        <v>4</v>
      </c>
      <c r="F18" s="26">
        <v>0.21</v>
      </c>
      <c r="G18" s="27">
        <v>0</v>
      </c>
      <c r="H18" s="27">
        <f t="shared" si="0"/>
        <v>0</v>
      </c>
      <c r="I18" s="28">
        <f t="shared" si="1"/>
        <v>0</v>
      </c>
      <c r="J18" s="11"/>
      <c r="K18" s="9"/>
      <c r="L18" s="10"/>
    </row>
    <row r="19" spans="1:12" ht="24.95" customHeight="1" x14ac:dyDescent="0.2">
      <c r="A19" s="29" t="s">
        <v>40</v>
      </c>
      <c r="B19" s="37" t="s">
        <v>38</v>
      </c>
      <c r="C19" s="109" t="s">
        <v>41</v>
      </c>
      <c r="D19" s="34">
        <v>1</v>
      </c>
      <c r="E19" s="35" t="s">
        <v>4</v>
      </c>
      <c r="F19" s="26">
        <v>0.21</v>
      </c>
      <c r="G19" s="27">
        <v>0</v>
      </c>
      <c r="H19" s="27">
        <f t="shared" si="0"/>
        <v>0</v>
      </c>
      <c r="I19" s="28">
        <f t="shared" si="1"/>
        <v>0</v>
      </c>
      <c r="J19" s="11"/>
      <c r="K19" s="9"/>
      <c r="L19" s="10"/>
    </row>
    <row r="20" spans="1:12" ht="13.35" customHeight="1" x14ac:dyDescent="0.2">
      <c r="A20" s="29" t="s">
        <v>42</v>
      </c>
      <c r="B20" s="37" t="s">
        <v>43</v>
      </c>
      <c r="C20" s="109" t="s">
        <v>44</v>
      </c>
      <c r="D20" s="34">
        <v>1</v>
      </c>
      <c r="E20" s="35" t="s">
        <v>4</v>
      </c>
      <c r="F20" s="26">
        <v>0.21</v>
      </c>
      <c r="G20" s="27">
        <v>0</v>
      </c>
      <c r="H20" s="27">
        <f t="shared" si="0"/>
        <v>0</v>
      </c>
      <c r="I20" s="28">
        <f t="shared" si="1"/>
        <v>0</v>
      </c>
      <c r="J20" s="11"/>
      <c r="K20" s="9"/>
      <c r="L20" s="10"/>
    </row>
    <row r="21" spans="1:12" ht="36" customHeight="1" x14ac:dyDescent="0.2">
      <c r="A21" s="29" t="s">
        <v>45</v>
      </c>
      <c r="B21" s="37" t="s">
        <v>46</v>
      </c>
      <c r="C21" s="109" t="s">
        <v>47</v>
      </c>
      <c r="D21" s="38">
        <v>2</v>
      </c>
      <c r="E21" s="35" t="s">
        <v>4</v>
      </c>
      <c r="F21" s="26">
        <v>0.21</v>
      </c>
      <c r="G21" s="27">
        <v>0</v>
      </c>
      <c r="H21" s="27">
        <f t="shared" si="0"/>
        <v>0</v>
      </c>
      <c r="I21" s="28">
        <f t="shared" si="1"/>
        <v>0</v>
      </c>
      <c r="J21" s="11"/>
      <c r="K21" s="9"/>
      <c r="L21" s="10"/>
    </row>
    <row r="22" spans="1:12" ht="47.1" customHeight="1" x14ac:dyDescent="0.2">
      <c r="A22" s="29" t="s">
        <v>48</v>
      </c>
      <c r="B22" s="37" t="s">
        <v>49</v>
      </c>
      <c r="C22" s="109" t="s">
        <v>50</v>
      </c>
      <c r="D22" s="38">
        <v>1</v>
      </c>
      <c r="E22" s="35" t="s">
        <v>4</v>
      </c>
      <c r="F22" s="26">
        <v>0.21</v>
      </c>
      <c r="G22" s="27">
        <v>0</v>
      </c>
      <c r="H22" s="27">
        <f t="shared" si="0"/>
        <v>0</v>
      </c>
      <c r="I22" s="28">
        <f t="shared" si="1"/>
        <v>0</v>
      </c>
      <c r="J22" s="11"/>
      <c r="K22" s="9"/>
      <c r="L22" s="10"/>
    </row>
    <row r="23" spans="1:12" ht="13.35" customHeight="1" x14ac:dyDescent="0.2">
      <c r="A23" s="29" t="s">
        <v>51</v>
      </c>
      <c r="B23" s="37" t="s">
        <v>52</v>
      </c>
      <c r="C23" s="109" t="s">
        <v>53</v>
      </c>
      <c r="D23" s="38">
        <v>1</v>
      </c>
      <c r="E23" s="35" t="s">
        <v>4</v>
      </c>
      <c r="F23" s="26">
        <v>0.21</v>
      </c>
      <c r="G23" s="27">
        <v>0</v>
      </c>
      <c r="H23" s="27">
        <f t="shared" si="0"/>
        <v>0</v>
      </c>
      <c r="I23" s="28">
        <f t="shared" si="1"/>
        <v>0</v>
      </c>
      <c r="J23" s="11"/>
      <c r="K23" s="9"/>
      <c r="L23" s="10"/>
    </row>
    <row r="24" spans="1:12" ht="13.35" customHeight="1" x14ac:dyDescent="0.2">
      <c r="A24" s="29" t="s">
        <v>54</v>
      </c>
      <c r="B24" s="37" t="s">
        <v>52</v>
      </c>
      <c r="C24" s="109" t="s">
        <v>55</v>
      </c>
      <c r="D24" s="38">
        <v>1</v>
      </c>
      <c r="E24" s="35" t="s">
        <v>4</v>
      </c>
      <c r="F24" s="26">
        <v>0.21</v>
      </c>
      <c r="G24" s="27">
        <v>0</v>
      </c>
      <c r="H24" s="27">
        <f t="shared" si="0"/>
        <v>0</v>
      </c>
      <c r="I24" s="28">
        <f t="shared" si="1"/>
        <v>0</v>
      </c>
      <c r="J24" s="11"/>
      <c r="K24" s="9"/>
      <c r="L24" s="10"/>
    </row>
    <row r="25" spans="1:12" ht="24.95" customHeight="1" x14ac:dyDescent="0.2">
      <c r="A25" s="29" t="s">
        <v>56</v>
      </c>
      <c r="B25" s="37" t="s">
        <v>57</v>
      </c>
      <c r="C25" s="109" t="s">
        <v>58</v>
      </c>
      <c r="D25" s="38">
        <v>1</v>
      </c>
      <c r="E25" s="35" t="s">
        <v>4</v>
      </c>
      <c r="F25" s="26">
        <v>0.21</v>
      </c>
      <c r="G25" s="27">
        <v>0</v>
      </c>
      <c r="H25" s="27">
        <f t="shared" si="0"/>
        <v>0</v>
      </c>
      <c r="I25" s="28">
        <f t="shared" si="1"/>
        <v>0</v>
      </c>
      <c r="J25" s="11"/>
      <c r="K25" s="9"/>
      <c r="L25" s="10"/>
    </row>
    <row r="26" spans="1:12" ht="24.95" customHeight="1" x14ac:dyDescent="0.2">
      <c r="A26" s="29" t="s">
        <v>59</v>
      </c>
      <c r="B26" s="37" t="s">
        <v>57</v>
      </c>
      <c r="C26" s="109" t="s">
        <v>60</v>
      </c>
      <c r="D26" s="38">
        <v>1</v>
      </c>
      <c r="E26" s="35" t="s">
        <v>4</v>
      </c>
      <c r="F26" s="26">
        <v>0.21</v>
      </c>
      <c r="G26" s="27">
        <v>0</v>
      </c>
      <c r="H26" s="27">
        <f t="shared" si="0"/>
        <v>0</v>
      </c>
      <c r="I26" s="28">
        <f t="shared" si="1"/>
        <v>0</v>
      </c>
      <c r="J26" s="11"/>
      <c r="K26" s="9"/>
      <c r="L26" s="10"/>
    </row>
    <row r="27" spans="1:12" ht="13.35" customHeight="1" x14ac:dyDescent="0.2">
      <c r="A27" s="29" t="s">
        <v>61</v>
      </c>
      <c r="B27" s="112" t="s">
        <v>62</v>
      </c>
      <c r="C27" s="111" t="s">
        <v>63</v>
      </c>
      <c r="D27" s="38">
        <v>1</v>
      </c>
      <c r="E27" s="35" t="s">
        <v>4</v>
      </c>
      <c r="F27" s="26">
        <v>0.21</v>
      </c>
      <c r="G27" s="27">
        <v>0</v>
      </c>
      <c r="H27" s="27">
        <f t="shared" si="0"/>
        <v>0</v>
      </c>
      <c r="I27" s="28">
        <f t="shared" si="1"/>
        <v>0</v>
      </c>
      <c r="J27" s="11"/>
      <c r="K27" s="9"/>
      <c r="L27" s="10"/>
    </row>
    <row r="28" spans="1:12" ht="13.35" customHeight="1" x14ac:dyDescent="0.2">
      <c r="A28" s="39" t="s">
        <v>54</v>
      </c>
      <c r="B28" s="40"/>
      <c r="C28" s="41" t="s">
        <v>64</v>
      </c>
      <c r="D28" s="38">
        <v>1</v>
      </c>
      <c r="E28" s="33" t="s">
        <v>65</v>
      </c>
      <c r="F28" s="26">
        <v>0.21</v>
      </c>
      <c r="G28" s="27"/>
      <c r="H28" s="42">
        <f>SUM(H7:H27)</f>
        <v>0</v>
      </c>
      <c r="I28" s="43">
        <f t="shared" si="1"/>
        <v>0</v>
      </c>
      <c r="J28" s="11"/>
      <c r="K28" s="9"/>
      <c r="L28" s="10"/>
    </row>
    <row r="29" spans="1:12" ht="13.35" customHeight="1" x14ac:dyDescent="0.2">
      <c r="A29" s="39" t="s">
        <v>56</v>
      </c>
      <c r="B29" s="44"/>
      <c r="C29" s="25"/>
      <c r="D29" s="25"/>
      <c r="E29" s="25"/>
      <c r="F29" s="26"/>
      <c r="G29" s="27"/>
      <c r="H29" s="27"/>
      <c r="I29" s="28"/>
      <c r="J29" s="11"/>
      <c r="K29" s="9"/>
      <c r="L29" s="10"/>
    </row>
    <row r="30" spans="1:12" ht="13.35" customHeight="1" x14ac:dyDescent="0.2">
      <c r="A30" s="39" t="s">
        <v>59</v>
      </c>
      <c r="B30" s="44"/>
      <c r="C30" s="25"/>
      <c r="D30" s="25"/>
      <c r="E30" s="25"/>
      <c r="F30" s="26"/>
      <c r="G30" s="27"/>
      <c r="H30" s="27"/>
      <c r="I30" s="28"/>
      <c r="J30" s="11"/>
      <c r="K30" s="9"/>
      <c r="L30" s="10"/>
    </row>
    <row r="31" spans="1:12" ht="13.35" customHeight="1" x14ac:dyDescent="0.2">
      <c r="A31" s="39" t="s">
        <v>61</v>
      </c>
      <c r="B31" s="45"/>
      <c r="C31" s="46"/>
      <c r="D31" s="46"/>
      <c r="E31" s="46"/>
      <c r="F31" s="47"/>
      <c r="G31" s="48"/>
      <c r="H31" s="48"/>
      <c r="I31" s="49"/>
      <c r="J31" s="11"/>
      <c r="K31" s="9"/>
      <c r="L31" s="10"/>
    </row>
    <row r="32" spans="1:12" ht="17.25" customHeight="1" x14ac:dyDescent="0.2">
      <c r="A32" s="50"/>
      <c r="B32" s="51" t="s">
        <v>66</v>
      </c>
      <c r="C32" s="52"/>
      <c r="D32" s="52"/>
      <c r="E32" s="53"/>
      <c r="F32" s="54"/>
      <c r="G32" s="55"/>
      <c r="H32" s="56">
        <f>SUM(H28)</f>
        <v>0</v>
      </c>
      <c r="I32" s="21">
        <f>SUM(I28)</f>
        <v>0</v>
      </c>
      <c r="J32" s="11"/>
      <c r="K32" s="9"/>
      <c r="L32" s="10"/>
    </row>
    <row r="33" spans="1:12" ht="17.25" customHeight="1" x14ac:dyDescent="0.2">
      <c r="A33" s="57"/>
      <c r="B33" s="58"/>
      <c r="C33" s="59"/>
      <c r="D33" s="59"/>
      <c r="E33" s="60"/>
      <c r="F33" s="61">
        <v>0.21</v>
      </c>
      <c r="G33" s="62"/>
      <c r="H33" s="63">
        <v>0</v>
      </c>
      <c r="I33" s="28">
        <f>(F33+1)*H33</f>
        <v>0</v>
      </c>
      <c r="J33" s="11"/>
      <c r="K33" s="9"/>
      <c r="L33" s="10"/>
    </row>
    <row r="34" spans="1:12" ht="17.25" customHeight="1" x14ac:dyDescent="0.2">
      <c r="A34" s="64"/>
      <c r="B34" s="65" t="s">
        <v>67</v>
      </c>
      <c r="C34" s="66"/>
      <c r="D34" s="66"/>
      <c r="E34" s="67"/>
      <c r="F34" s="68">
        <v>0.21</v>
      </c>
      <c r="G34" s="69"/>
      <c r="H34" s="69">
        <v>0</v>
      </c>
      <c r="I34" s="70">
        <f>(F34+1)*H34</f>
        <v>0</v>
      </c>
      <c r="J34" s="11"/>
      <c r="K34" s="9"/>
      <c r="L34" s="10"/>
    </row>
    <row r="35" spans="1:12" ht="17.25" customHeight="1" x14ac:dyDescent="0.2">
      <c r="A35" s="64"/>
      <c r="B35" s="71"/>
      <c r="C35" s="66"/>
      <c r="D35" s="66"/>
      <c r="E35" s="67"/>
      <c r="F35" s="68">
        <v>0.21</v>
      </c>
      <c r="G35" s="69"/>
      <c r="H35" s="69">
        <v>0</v>
      </c>
      <c r="I35" s="70">
        <f>(F35+1)*H35</f>
        <v>0</v>
      </c>
      <c r="J35" s="11"/>
      <c r="K35" s="9"/>
      <c r="L35" s="10"/>
    </row>
    <row r="36" spans="1:12" ht="17.25" customHeight="1" x14ac:dyDescent="0.2">
      <c r="A36" s="64"/>
      <c r="B36" s="72" t="s">
        <v>68</v>
      </c>
      <c r="C36" s="66"/>
      <c r="D36" s="66"/>
      <c r="E36" s="67"/>
      <c r="F36" s="68">
        <v>0.21</v>
      </c>
      <c r="G36" s="69"/>
      <c r="H36" s="69">
        <v>0</v>
      </c>
      <c r="I36" s="70">
        <f>(F36+1)*H36</f>
        <v>0</v>
      </c>
      <c r="J36" s="11"/>
      <c r="K36" s="9"/>
      <c r="L36" s="10"/>
    </row>
    <row r="37" spans="1:12" ht="17.25" customHeight="1" x14ac:dyDescent="0.2">
      <c r="A37" s="64"/>
      <c r="B37" s="73" t="s">
        <v>69</v>
      </c>
      <c r="C37" s="74"/>
      <c r="D37" s="74"/>
      <c r="E37" s="75"/>
      <c r="F37" s="76"/>
      <c r="G37" s="77"/>
      <c r="H37" s="78">
        <f>SUM(H32:H36)</f>
        <v>0</v>
      </c>
      <c r="I37" s="79">
        <f>SUM(I32:I36)</f>
        <v>0</v>
      </c>
      <c r="J37" s="11"/>
      <c r="K37" s="9"/>
      <c r="L37" s="10"/>
    </row>
    <row r="38" spans="1:12" ht="17.25" customHeight="1" x14ac:dyDescent="0.2">
      <c r="A38" s="80"/>
      <c r="B38" s="81"/>
      <c r="C38" s="82"/>
      <c r="D38" s="82"/>
      <c r="E38" s="82"/>
      <c r="F38" s="82"/>
      <c r="G38" s="83"/>
      <c r="H38" s="84"/>
      <c r="I38" s="84"/>
      <c r="J38" s="9"/>
      <c r="K38" s="9"/>
      <c r="L38" s="10"/>
    </row>
    <row r="39" spans="1:12" ht="17.25" customHeight="1" x14ac:dyDescent="0.2">
      <c r="A39" s="80"/>
      <c r="B39" s="85"/>
      <c r="C39" s="86"/>
      <c r="D39" s="86"/>
      <c r="E39" s="86"/>
      <c r="F39" s="86"/>
      <c r="G39" s="87"/>
      <c r="H39" s="88"/>
      <c r="I39" s="88"/>
      <c r="J39" s="9"/>
      <c r="K39" s="9"/>
      <c r="L39" s="10"/>
    </row>
    <row r="40" spans="1:12" ht="66" customHeight="1" x14ac:dyDescent="0.2">
      <c r="A40" s="89"/>
      <c r="B40" s="9"/>
      <c r="C40" s="90"/>
      <c r="D40" s="90"/>
      <c r="E40" s="90"/>
      <c r="F40" s="90"/>
      <c r="G40" s="91"/>
      <c r="H40" s="91"/>
      <c r="I40" s="92"/>
      <c r="J40" s="9"/>
      <c r="K40" s="9"/>
      <c r="L40" s="10"/>
    </row>
    <row r="41" spans="1:12" ht="35.450000000000003" customHeight="1" x14ac:dyDescent="0.2">
      <c r="A41" s="93"/>
      <c r="B41" s="94" t="s">
        <v>70</v>
      </c>
      <c r="C41" s="9"/>
      <c r="D41" s="95"/>
      <c r="E41" s="95"/>
      <c r="F41" s="95"/>
      <c r="G41" s="9"/>
      <c r="H41" s="96"/>
      <c r="I41" s="97"/>
      <c r="J41" s="9"/>
      <c r="K41" s="9"/>
      <c r="L41" s="10"/>
    </row>
    <row r="42" spans="1:12" ht="21" customHeight="1" x14ac:dyDescent="0.2">
      <c r="A42" s="98"/>
      <c r="B42" s="94" t="s">
        <v>71</v>
      </c>
      <c r="C42" s="95"/>
      <c r="D42" s="95"/>
      <c r="E42" s="95"/>
      <c r="F42" s="95"/>
      <c r="G42" s="92"/>
      <c r="H42" s="99"/>
      <c r="I42" s="9"/>
      <c r="J42" s="9"/>
      <c r="K42" s="9"/>
      <c r="L42" s="10"/>
    </row>
    <row r="43" spans="1:12" ht="21.75" customHeight="1" x14ac:dyDescent="0.2">
      <c r="A43" s="89"/>
      <c r="B43" s="94" t="s">
        <v>72</v>
      </c>
      <c r="C43" s="92"/>
      <c r="D43" s="92"/>
      <c r="E43" s="92"/>
      <c r="F43" s="92"/>
      <c r="G43" s="91"/>
      <c r="H43" s="91"/>
      <c r="I43" s="91"/>
      <c r="J43" s="9"/>
      <c r="K43" s="9"/>
      <c r="L43" s="10"/>
    </row>
    <row r="44" spans="1:12" ht="12" customHeight="1" x14ac:dyDescent="0.2">
      <c r="A44" s="89"/>
      <c r="B44" s="92"/>
      <c r="C44" s="92"/>
      <c r="D44" s="92"/>
      <c r="E44" s="92"/>
      <c r="F44" s="92"/>
      <c r="G44" s="91"/>
      <c r="H44" s="91"/>
      <c r="I44" s="91"/>
      <c r="J44" s="9"/>
      <c r="K44" s="9"/>
      <c r="L44" s="10"/>
    </row>
    <row r="45" spans="1:12" ht="12" customHeight="1" x14ac:dyDescent="0.2">
      <c r="A45" s="93"/>
      <c r="B45" s="100"/>
      <c r="C45" s="90"/>
      <c r="D45" s="90"/>
      <c r="E45" s="90"/>
      <c r="F45" s="90"/>
      <c r="G45" s="9"/>
      <c r="H45" s="99"/>
      <c r="I45" s="99"/>
      <c r="J45" s="9"/>
      <c r="K45" s="9"/>
      <c r="L45" s="10"/>
    </row>
    <row r="46" spans="1:12" ht="12" customHeight="1" x14ac:dyDescent="0.2">
      <c r="A46" s="98"/>
      <c r="B46" s="97"/>
      <c r="C46" s="90"/>
      <c r="D46" s="90"/>
      <c r="E46" s="90"/>
      <c r="F46" s="90"/>
      <c r="G46" s="9"/>
      <c r="H46" s="96"/>
      <c r="I46" s="99"/>
      <c r="J46" s="9"/>
      <c r="K46" s="9"/>
      <c r="L46" s="10"/>
    </row>
    <row r="47" spans="1:12" ht="12" customHeight="1" x14ac:dyDescent="0.2">
      <c r="A47" s="101"/>
      <c r="B47" s="9"/>
      <c r="C47" s="90"/>
      <c r="D47" s="90"/>
      <c r="E47" s="90"/>
      <c r="F47" s="90"/>
      <c r="G47" s="9"/>
      <c r="H47" s="99"/>
      <c r="I47" s="9"/>
      <c r="J47" s="97"/>
      <c r="K47" s="9"/>
      <c r="L47" s="10"/>
    </row>
    <row r="48" spans="1:12" ht="17.25" customHeight="1" x14ac:dyDescent="0.2">
      <c r="A48" s="101"/>
      <c r="B48" s="9"/>
      <c r="C48" s="90"/>
      <c r="D48" s="90"/>
      <c r="E48" s="90"/>
      <c r="F48" s="90"/>
      <c r="G48" s="99"/>
      <c r="H48" s="91"/>
      <c r="I48" s="92"/>
      <c r="J48" s="9"/>
      <c r="K48" s="9"/>
      <c r="L48" s="10"/>
    </row>
    <row r="49" spans="1:12" ht="12" customHeight="1" x14ac:dyDescent="0.2">
      <c r="A49" s="101"/>
      <c r="B49" s="9"/>
      <c r="C49" s="90"/>
      <c r="D49" s="90"/>
      <c r="E49" s="90"/>
      <c r="F49" s="90"/>
      <c r="G49" s="96"/>
      <c r="H49" s="99"/>
      <c r="I49" s="9"/>
      <c r="J49" s="97"/>
      <c r="K49" s="9"/>
      <c r="L49" s="10"/>
    </row>
    <row r="50" spans="1:12" ht="24.75" customHeight="1" x14ac:dyDescent="0.2">
      <c r="A50" s="102"/>
      <c r="B50" s="103"/>
      <c r="C50" s="104"/>
      <c r="D50" s="104"/>
      <c r="E50" s="104"/>
      <c r="F50" s="104"/>
      <c r="G50" s="105"/>
      <c r="H50" s="105"/>
      <c r="I50" s="103"/>
      <c r="J50" s="103"/>
      <c r="K50" s="103"/>
      <c r="L50" s="106"/>
    </row>
  </sheetData>
  <mergeCells count="2">
    <mergeCell ref="B1:I1"/>
    <mergeCell ref="A3:I3"/>
  </mergeCells>
  <pageMargins left="0.31496099999999999" right="0.31496099999999999" top="0.59055100000000005" bottom="0.59055100000000005" header="0" footer="0.11811000000000001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Rozpočet ZŠ Provaznická - ostrý</vt:lpstr>
      <vt:lpstr>Rozpočet ZŠ Provaznická - slepý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Vlasta</dc:creator>
  <cp:lastModifiedBy>Vlasta</cp:lastModifiedBy>
  <dcterms:created xsi:type="dcterms:W3CDTF">2019-08-13T13:03:37Z</dcterms:created>
  <dcterms:modified xsi:type="dcterms:W3CDTF">2019-08-21T14:30:39Z</dcterms:modified>
</cp:coreProperties>
</file>